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Шара\Прайсы для клиентов\Энсто\"/>
    </mc:Choice>
  </mc:AlternateContent>
  <bookViews>
    <workbookView xWindow="0" yWindow="0" windowWidth="28800" windowHeight="12330"/>
  </bookViews>
  <sheets>
    <sheet name="RUR" sheetId="1" r:id="rId1"/>
    <sheet name="Изменения" sheetId="4" r:id="rId2"/>
  </sheets>
  <definedNames>
    <definedName name="_xlnm._FilterDatabase" localSheetId="0" hidden="1">RUR!$A$8:$F$659</definedName>
  </definedNames>
  <calcPr calcId="162913" refMode="R1C1"/>
</workbook>
</file>

<file path=xl/calcChain.xml><?xml version="1.0" encoding="utf-8"?>
<calcChain xmlns="http://schemas.openxmlformats.org/spreadsheetml/2006/main">
  <c r="F324" i="4" l="1"/>
  <c r="F323" i="4"/>
  <c r="I205" i="1"/>
  <c r="I206" i="1"/>
  <c r="I306" i="1" l="1"/>
  <c r="I104" i="1"/>
  <c r="I106" i="1"/>
  <c r="I105" i="1"/>
  <c r="I107" i="1"/>
  <c r="I108" i="1"/>
  <c r="I109" i="1"/>
  <c r="I115" i="1"/>
  <c r="I114" i="1"/>
  <c r="I112" i="1"/>
  <c r="I113" i="1"/>
  <c r="I116" i="1"/>
  <c r="I117" i="1"/>
  <c r="I110" i="1"/>
  <c r="I111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42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8" i="1"/>
  <c r="I159" i="1"/>
  <c r="I160" i="1"/>
  <c r="I161" i="1"/>
  <c r="I156" i="1"/>
  <c r="I157" i="1"/>
  <c r="I162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5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7" i="1"/>
  <c r="I203" i="1"/>
  <c r="I204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89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90" i="1"/>
  <c r="I291" i="1"/>
  <c r="I292" i="1"/>
  <c r="I293" i="1"/>
  <c r="I294" i="1"/>
  <c r="I295" i="1"/>
  <c r="I296" i="1"/>
  <c r="I297" i="1"/>
  <c r="I298" i="1"/>
  <c r="I299" i="1"/>
  <c r="I300" i="1"/>
  <c r="I308" i="1"/>
  <c r="I309" i="1"/>
  <c r="I310" i="1"/>
  <c r="I311" i="1"/>
  <c r="I312" i="1"/>
  <c r="I313" i="1"/>
  <c r="I301" i="1"/>
  <c r="I302" i="1"/>
  <c r="I303" i="1"/>
  <c r="I304" i="1"/>
  <c r="I305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30" i="1"/>
  <c r="I331" i="1"/>
  <c r="I332" i="1"/>
  <c r="I333" i="1"/>
  <c r="I334" i="1"/>
  <c r="I335" i="1"/>
  <c r="I328" i="1"/>
  <c r="I329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4" i="1"/>
  <c r="I425" i="1"/>
  <c r="I422" i="1"/>
  <c r="I423" i="1"/>
  <c r="I426" i="1"/>
  <c r="I427" i="1"/>
  <c r="I428" i="1"/>
  <c r="I429" i="1"/>
  <c r="I430" i="1"/>
  <c r="I431" i="1"/>
  <c r="I432" i="1"/>
  <c r="I433" i="1"/>
  <c r="I434" i="1"/>
  <c r="I435" i="1"/>
  <c r="I436" i="1"/>
  <c r="I446" i="1"/>
  <c r="I447" i="1"/>
  <c r="I445" i="1"/>
  <c r="I437" i="1"/>
  <c r="I438" i="1"/>
  <c r="I439" i="1"/>
  <c r="I440" i="1"/>
  <c r="I441" i="1"/>
  <c r="I442" i="1"/>
  <c r="I443" i="1"/>
  <c r="I444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8" i="1"/>
  <c r="I529" i="1"/>
  <c r="I530" i="1"/>
  <c r="I531" i="1"/>
  <c r="I532" i="1"/>
  <c r="I533" i="1"/>
  <c r="I534" i="1"/>
  <c r="I535" i="1"/>
  <c r="I536" i="1"/>
  <c r="I497" i="1"/>
  <c r="I498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13" i="1"/>
  <c r="I608" i="1"/>
  <c r="I609" i="1"/>
  <c r="I610" i="1"/>
  <c r="I611" i="1"/>
  <c r="I612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1" i="1"/>
  <c r="I76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0" i="1"/>
  <c r="I77" i="1"/>
  <c r="I81" i="1"/>
  <c r="I78" i="1"/>
  <c r="I82" i="1"/>
  <c r="I79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9" i="1"/>
  <c r="F301" i="4" l="1"/>
  <c r="F300" i="4"/>
  <c r="F322" i="4"/>
  <c r="F299" i="4"/>
  <c r="F298" i="4"/>
  <c r="F302" i="4"/>
  <c r="F321" i="4"/>
  <c r="F320" i="4"/>
  <c r="F319" i="4"/>
  <c r="F318" i="4"/>
  <c r="F310" i="4"/>
  <c r="F316" i="4"/>
  <c r="F317" i="4"/>
  <c r="F315" i="4"/>
  <c r="F314" i="4"/>
  <c r="F313" i="4"/>
  <c r="F312" i="4"/>
  <c r="F311" i="4"/>
  <c r="F309" i="4"/>
  <c r="F297" i="4"/>
  <c r="F296" i="4"/>
  <c r="F295" i="4"/>
  <c r="F303" i="4"/>
  <c r="F304" i="4"/>
  <c r="F305" i="4"/>
  <c r="F306" i="4"/>
  <c r="F307" i="4"/>
  <c r="F308" i="4"/>
  <c r="F294" i="4"/>
  <c r="F293" i="4"/>
  <c r="F292" i="4"/>
  <c r="F291" i="4"/>
  <c r="F290" i="4"/>
  <c r="F289" i="4"/>
  <c r="F286" i="4"/>
  <c r="F287" i="4"/>
  <c r="F288" i="4"/>
  <c r="F285" i="4"/>
  <c r="F284" i="4"/>
  <c r="F283" i="4"/>
  <c r="F280" i="4"/>
  <c r="F281" i="4"/>
  <c r="F282" i="4"/>
  <c r="F279" i="4"/>
  <c r="F278" i="4"/>
  <c r="F277" i="4"/>
  <c r="F276" i="4"/>
  <c r="F275" i="4"/>
  <c r="F274" i="4"/>
  <c r="F272" i="4"/>
  <c r="F273" i="4"/>
  <c r="F271" i="4"/>
  <c r="F270" i="4"/>
  <c r="F269" i="4"/>
  <c r="F268" i="4"/>
  <c r="F267" i="4"/>
  <c r="F266" i="4"/>
  <c r="F178" i="4"/>
  <c r="F192" i="4"/>
  <c r="F183" i="4"/>
  <c r="F184" i="4"/>
  <c r="F185" i="4"/>
  <c r="F186" i="4"/>
  <c r="F187" i="4"/>
  <c r="F188" i="4"/>
  <c r="F189" i="4"/>
  <c r="F190" i="4"/>
  <c r="F191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182" i="4"/>
  <c r="F109" i="4"/>
  <c r="F110" i="4"/>
  <c r="F111" i="4"/>
  <c r="F112" i="4"/>
  <c r="F113" i="4"/>
  <c r="F114" i="4"/>
  <c r="F119" i="4"/>
  <c r="F118" i="4"/>
  <c r="F117" i="4"/>
  <c r="F116" i="4"/>
  <c r="F98" i="4"/>
  <c r="F99" i="4"/>
  <c r="F100" i="4"/>
  <c r="F101" i="4"/>
  <c r="F94" i="4"/>
  <c r="F95" i="4"/>
  <c r="F96" i="4"/>
  <c r="F97" i="4"/>
  <c r="F93" i="4"/>
  <c r="F92" i="4"/>
  <c r="F115" i="4"/>
  <c r="F81" i="4"/>
  <c r="F80" i="4"/>
  <c r="F79" i="4"/>
  <c r="F64" i="4"/>
  <c r="F63" i="4"/>
  <c r="F65" i="4"/>
  <c r="F66" i="4"/>
  <c r="F67" i="4"/>
  <c r="F62" i="4"/>
  <c r="F61" i="4"/>
  <c r="F35" i="4"/>
  <c r="F36" i="4"/>
  <c r="F39" i="4"/>
  <c r="F40" i="4"/>
  <c r="F44" i="4"/>
  <c r="F45" i="4"/>
  <c r="F46" i="4"/>
  <c r="F47" i="4"/>
  <c r="F34" i="4"/>
</calcChain>
</file>

<file path=xl/sharedStrings.xml><?xml version="1.0" encoding="utf-8"?>
<sst xmlns="http://schemas.openxmlformats.org/spreadsheetml/2006/main" count="4343" uniqueCount="1487">
  <si>
    <t>Описание</t>
  </si>
  <si>
    <t>CHK25.1</t>
  </si>
  <si>
    <t>CIL1</t>
  </si>
  <si>
    <t>CIL2</t>
  </si>
  <si>
    <t>CIL3</t>
  </si>
  <si>
    <t>CIL6</t>
  </si>
  <si>
    <t>CIL7</t>
  </si>
  <si>
    <t>CIL8</t>
  </si>
  <si>
    <t>CO35</t>
  </si>
  <si>
    <t>CO70</t>
  </si>
  <si>
    <t>CO120</t>
  </si>
  <si>
    <t>COL68</t>
  </si>
  <si>
    <t>COT36</t>
  </si>
  <si>
    <t>COT37</t>
  </si>
  <si>
    <t>CT1</t>
  </si>
  <si>
    <t>CT102.1201</t>
  </si>
  <si>
    <t>CT102.501</t>
  </si>
  <si>
    <t>CT103.35</t>
  </si>
  <si>
    <t>CT103.50</t>
  </si>
  <si>
    <t>CT103.95</t>
  </si>
  <si>
    <t>CT104</t>
  </si>
  <si>
    <t>CT105.20</t>
  </si>
  <si>
    <t>CT105.35</t>
  </si>
  <si>
    <t>CT105.70</t>
  </si>
  <si>
    <t>CT113</t>
  </si>
  <si>
    <t>CT116.3</t>
  </si>
  <si>
    <t>CT116.7</t>
  </si>
  <si>
    <t>CT120</t>
  </si>
  <si>
    <t>CT121</t>
  </si>
  <si>
    <t>CT122</t>
  </si>
  <si>
    <t>CT164</t>
  </si>
  <si>
    <t>CT42</t>
  </si>
  <si>
    <t>CT48.64</t>
  </si>
  <si>
    <t>KE10.1</t>
  </si>
  <si>
    <t>KE10.3</t>
  </si>
  <si>
    <t>KE10.504</t>
  </si>
  <si>
    <t>PD2.2</t>
  </si>
  <si>
    <t>PD2.3</t>
  </si>
  <si>
    <t>PD3.2</t>
  </si>
  <si>
    <t>PD3.3</t>
  </si>
  <si>
    <t>PEK41</t>
  </si>
  <si>
    <t>PEK49</t>
  </si>
  <si>
    <t>PK99.025</t>
  </si>
  <si>
    <t>PK99.2595</t>
  </si>
  <si>
    <t>PSS923</t>
  </si>
  <si>
    <t>PSS924</t>
  </si>
  <si>
    <t>SAL1.2</t>
  </si>
  <si>
    <t>SAL1.27</t>
  </si>
  <si>
    <t>SAL2.27</t>
  </si>
  <si>
    <t>SAL3.2</t>
  </si>
  <si>
    <t>SAL3.27</t>
  </si>
  <si>
    <t>SAL4.27</t>
  </si>
  <si>
    <t>SDI30</t>
  </si>
  <si>
    <t>SDI37</t>
  </si>
  <si>
    <t>SDI90.150</t>
  </si>
  <si>
    <t>SDI90.280</t>
  </si>
  <si>
    <t>SE15</t>
  </si>
  <si>
    <t>SE40</t>
  </si>
  <si>
    <t>SE41</t>
  </si>
  <si>
    <t>SH25</t>
  </si>
  <si>
    <t>SHS25K.165L</t>
  </si>
  <si>
    <t>SHS25K.165R</t>
  </si>
  <si>
    <t>SHS25P.110L</t>
  </si>
  <si>
    <t>SHS25P.135L</t>
  </si>
  <si>
    <t>SL14.2</t>
  </si>
  <si>
    <t>SL16.24</t>
  </si>
  <si>
    <t>SL19.4</t>
  </si>
  <si>
    <t>SL2.11</t>
  </si>
  <si>
    <t>SL24</t>
  </si>
  <si>
    <t>SL29.4</t>
  </si>
  <si>
    <t>SL29.8</t>
  </si>
  <si>
    <t>SL30</t>
  </si>
  <si>
    <t>SL37.1</t>
  </si>
  <si>
    <t>SL37.2</t>
  </si>
  <si>
    <t>SL4.21</t>
  </si>
  <si>
    <t>SL4.25</t>
  </si>
  <si>
    <t>SL4.26</t>
  </si>
  <si>
    <t>SL8.21</t>
  </si>
  <si>
    <t>SL9.11</t>
  </si>
  <si>
    <t>SL9.21</t>
  </si>
  <si>
    <t>SLIP12.1</t>
  </si>
  <si>
    <t>SLIP22.1</t>
  </si>
  <si>
    <t>SLIP22.12</t>
  </si>
  <si>
    <t>SLIW11.1</t>
  </si>
  <si>
    <t>SLIW15.1</t>
  </si>
  <si>
    <t>SLIW17.2</t>
  </si>
  <si>
    <t>SM1.11</t>
  </si>
  <si>
    <t>SM2.11</t>
  </si>
  <si>
    <t>SM2.21</t>
  </si>
  <si>
    <t>SM4.21</t>
  </si>
  <si>
    <t>SM6.21</t>
  </si>
  <si>
    <t>SO105</t>
  </si>
  <si>
    <t>SO115.150</t>
  </si>
  <si>
    <t>SO117.125</t>
  </si>
  <si>
    <t>SO118.425</t>
  </si>
  <si>
    <t>SO119</t>
  </si>
  <si>
    <t>SO123</t>
  </si>
  <si>
    <t>SO125</t>
  </si>
  <si>
    <t>SO130</t>
  </si>
  <si>
    <t>SO135.150</t>
  </si>
  <si>
    <t>SO136</t>
  </si>
  <si>
    <t>SO141</t>
  </si>
  <si>
    <t>SO146</t>
  </si>
  <si>
    <t>SO150</t>
  </si>
  <si>
    <t>SO157.1</t>
  </si>
  <si>
    <t>SO158.1</t>
  </si>
  <si>
    <t>SO169.22550</t>
  </si>
  <si>
    <t>SO181</t>
  </si>
  <si>
    <t>SO214</t>
  </si>
  <si>
    <t>SO239</t>
  </si>
  <si>
    <t>SO241</t>
  </si>
  <si>
    <t>SO28</t>
  </si>
  <si>
    <t>SO250.01</t>
  </si>
  <si>
    <t>SO251.01</t>
  </si>
  <si>
    <t>SO252.01</t>
  </si>
  <si>
    <t>SO253</t>
  </si>
  <si>
    <t>SO260</t>
  </si>
  <si>
    <t>SO265</t>
  </si>
  <si>
    <t>SO3.25</t>
  </si>
  <si>
    <t>SO3.35</t>
  </si>
  <si>
    <t>SO3.50</t>
  </si>
  <si>
    <t>SO4.70</t>
  </si>
  <si>
    <t>SO4.95</t>
  </si>
  <si>
    <t>SO65</t>
  </si>
  <si>
    <t>SO65.1</t>
  </si>
  <si>
    <t>SO69.95</t>
  </si>
  <si>
    <t>SO70</t>
  </si>
  <si>
    <t>SO70.11</t>
  </si>
  <si>
    <t>SO70.13</t>
  </si>
  <si>
    <t>SO70.16</t>
  </si>
  <si>
    <t>SO70.17</t>
  </si>
  <si>
    <t>SO71</t>
  </si>
  <si>
    <t>SO71.1</t>
  </si>
  <si>
    <t>SO71.3</t>
  </si>
  <si>
    <t>SO72.1</t>
  </si>
  <si>
    <t>SO72.2</t>
  </si>
  <si>
    <t>SO79.1</t>
  </si>
  <si>
    <t>SO79.5</t>
  </si>
  <si>
    <t>SO80</t>
  </si>
  <si>
    <t>SO80.225</t>
  </si>
  <si>
    <t>SO85</t>
  </si>
  <si>
    <t>SO85.2</t>
  </si>
  <si>
    <t>SO90.1</t>
  </si>
  <si>
    <t>SO95</t>
  </si>
  <si>
    <t>SO99</t>
  </si>
  <si>
    <t>SOT101.1</t>
  </si>
  <si>
    <t>SOT101.2</t>
  </si>
  <si>
    <t>SOT15.10</t>
  </si>
  <si>
    <t>SOT15.8</t>
  </si>
  <si>
    <t>SOT15.82</t>
  </si>
  <si>
    <t>SOT15.9</t>
  </si>
  <si>
    <t>SOT15.92</t>
  </si>
  <si>
    <t>SOT16.10</t>
  </si>
  <si>
    <t>SOT16.12</t>
  </si>
  <si>
    <t>SOT21</t>
  </si>
  <si>
    <t>SOT21.01</t>
  </si>
  <si>
    <t>SOT21.02</t>
  </si>
  <si>
    <t>SOT21.1</t>
  </si>
  <si>
    <t>SOT21.116</t>
  </si>
  <si>
    <t>SOT21.16</t>
  </si>
  <si>
    <t>SOT21.2</t>
  </si>
  <si>
    <t>SOT21.216</t>
  </si>
  <si>
    <t>SOT21.3</t>
  </si>
  <si>
    <t>SOT28</t>
  </si>
  <si>
    <t>SOT28.1</t>
  </si>
  <si>
    <t>SOT28.2</t>
  </si>
  <si>
    <t>SOT28.3</t>
  </si>
  <si>
    <t>SOT29.10</t>
  </si>
  <si>
    <t>SOT39</t>
  </si>
  <si>
    <t>SOT4.10</t>
  </si>
  <si>
    <t>SOT4.5</t>
  </si>
  <si>
    <t>SOT4.6</t>
  </si>
  <si>
    <t>SOT4.7</t>
  </si>
  <si>
    <t>SOT4.8</t>
  </si>
  <si>
    <t>SOT4.9</t>
  </si>
  <si>
    <t>SOT74</t>
  </si>
  <si>
    <t>SOT76</t>
  </si>
  <si>
    <t>SOT76.2</t>
  </si>
  <si>
    <t>SOT92.1</t>
  </si>
  <si>
    <t>SP14</t>
  </si>
  <si>
    <t>SP18</t>
  </si>
  <si>
    <t>SP20</t>
  </si>
  <si>
    <t>SP24</t>
  </si>
  <si>
    <t>SP25</t>
  </si>
  <si>
    <t>SP31.3</t>
  </si>
  <si>
    <t>SP36.3</t>
  </si>
  <si>
    <t>SP45.3</t>
  </si>
  <si>
    <t>SR1</t>
  </si>
  <si>
    <t>ST102.120</t>
  </si>
  <si>
    <t>ST102.50</t>
  </si>
  <si>
    <t>ST102.95</t>
  </si>
  <si>
    <t>ST103.501</t>
  </si>
  <si>
    <t>ST103.502</t>
  </si>
  <si>
    <t>ST103.658</t>
  </si>
  <si>
    <t>ST112.1</t>
  </si>
  <si>
    <t>ST112.2</t>
  </si>
  <si>
    <t>ST115</t>
  </si>
  <si>
    <t>ST116</t>
  </si>
  <si>
    <t>ST12</t>
  </si>
  <si>
    <t>ST13</t>
  </si>
  <si>
    <t>ST149</t>
  </si>
  <si>
    <t>ST18</t>
  </si>
  <si>
    <t>ST18.2</t>
  </si>
  <si>
    <t>ST19</t>
  </si>
  <si>
    <t>ST192</t>
  </si>
  <si>
    <t>ST196.2</t>
  </si>
  <si>
    <t>ST197.2</t>
  </si>
  <si>
    <t>ST20</t>
  </si>
  <si>
    <t>ST208.1</t>
  </si>
  <si>
    <t>ST26.1</t>
  </si>
  <si>
    <t>ST26.11</t>
  </si>
  <si>
    <t>ST26.22</t>
  </si>
  <si>
    <t>ST26.33</t>
  </si>
  <si>
    <t>ST26.99</t>
  </si>
  <si>
    <t>ST30</t>
  </si>
  <si>
    <t>ST31</t>
  </si>
  <si>
    <t>ST32</t>
  </si>
  <si>
    <t>ST33</t>
  </si>
  <si>
    <t>ST34</t>
  </si>
  <si>
    <t>ST5</t>
  </si>
  <si>
    <t>ST72</t>
  </si>
  <si>
    <t>ST97</t>
  </si>
  <si>
    <t>ST97.3</t>
  </si>
  <si>
    <t>SV15</t>
  </si>
  <si>
    <t>SV29.25</t>
  </si>
  <si>
    <t>SV29.63</t>
  </si>
  <si>
    <t>SV50</t>
  </si>
  <si>
    <t>SZ151</t>
  </si>
  <si>
    <t>SZ152</t>
  </si>
  <si>
    <t>SZ156</t>
  </si>
  <si>
    <t>SZ157</t>
  </si>
  <si>
    <t>SZ24</t>
  </si>
  <si>
    <t>SZ41</t>
  </si>
  <si>
    <t>SZ46</t>
  </si>
  <si>
    <t>SZ46.1</t>
  </si>
  <si>
    <t>SZ50.1</t>
  </si>
  <si>
    <t>SZ51</t>
  </si>
  <si>
    <t>SZ56</t>
  </si>
  <si>
    <t>SZ56.1</t>
  </si>
  <si>
    <t>SO117.325</t>
  </si>
  <si>
    <t>SHS25P.110R</t>
  </si>
  <si>
    <t>SHS25P.135R</t>
  </si>
  <si>
    <t>SL39.2</t>
  </si>
  <si>
    <t>SE45.1</t>
  </si>
  <si>
    <t>SO243</t>
  </si>
  <si>
    <t>SLIW17.1</t>
  </si>
  <si>
    <t>SO76.11</t>
  </si>
  <si>
    <t>SO76.19</t>
  </si>
  <si>
    <t>CIL9.68</t>
  </si>
  <si>
    <t>SO270</t>
  </si>
  <si>
    <t>SL37.27</t>
  </si>
  <si>
    <t>SO136.02</t>
  </si>
  <si>
    <t>SO75.100</t>
  </si>
  <si>
    <t>SLIP32.21</t>
  </si>
  <si>
    <t>SLIP32.2</t>
  </si>
  <si>
    <t>Код ТМЦ</t>
  </si>
  <si>
    <t>ООО "Энсто Рус"</t>
  </si>
  <si>
    <t>SO79.6</t>
  </si>
  <si>
    <t>SDI90.282</t>
  </si>
  <si>
    <t>SHS12.0600123</t>
  </si>
  <si>
    <t>SHS5.0600052</t>
  </si>
  <si>
    <t>SL9.22</t>
  </si>
  <si>
    <t>SLIP22.127</t>
  </si>
  <si>
    <t>SOT21.0</t>
  </si>
  <si>
    <t>SP43</t>
  </si>
  <si>
    <t>PEM216</t>
  </si>
  <si>
    <t>PSS10</t>
  </si>
  <si>
    <t>SLIP12.127</t>
  </si>
  <si>
    <t>SO103</t>
  </si>
  <si>
    <t>SO274</t>
  </si>
  <si>
    <t>SO274S</t>
  </si>
  <si>
    <t>SOT21.03</t>
  </si>
  <si>
    <t>SP38.3</t>
  </si>
  <si>
    <t>SP42</t>
  </si>
  <si>
    <t>SP46.3</t>
  </si>
  <si>
    <t>SP52.3</t>
  </si>
  <si>
    <t>SV15.5</t>
  </si>
  <si>
    <t>SZ152.01</t>
  </si>
  <si>
    <t>SO265.1</t>
  </si>
  <si>
    <r>
      <t xml:space="preserve">Оплата: </t>
    </r>
    <r>
      <rPr>
        <b/>
        <sz val="10"/>
        <rFont val="Arial"/>
        <family val="2"/>
        <charset val="204"/>
      </rPr>
      <t>Согласно договору</t>
    </r>
  </si>
  <si>
    <t>SGA1012.10</t>
  </si>
  <si>
    <r>
      <t xml:space="preserve">Валюта: </t>
    </r>
    <r>
      <rPr>
        <b/>
        <sz val="10"/>
        <rFont val="Arial"/>
        <family val="2"/>
        <charset val="204"/>
      </rPr>
      <t>RUR</t>
    </r>
  </si>
  <si>
    <t>ASC25</t>
  </si>
  <si>
    <t>CIL9.25</t>
  </si>
  <si>
    <t>CIL9.33</t>
  </si>
  <si>
    <t>CIL9.52</t>
  </si>
  <si>
    <t>CIL9.89</t>
  </si>
  <si>
    <t>CO27</t>
  </si>
  <si>
    <t>CO28</t>
  </si>
  <si>
    <t>COL25</t>
  </si>
  <si>
    <t>COL52</t>
  </si>
  <si>
    <t>CT123</t>
  </si>
  <si>
    <t>CT187</t>
  </si>
  <si>
    <t>CT196.1</t>
  </si>
  <si>
    <t>CT196.3</t>
  </si>
  <si>
    <t>KG16</t>
  </si>
  <si>
    <t>KG17</t>
  </si>
  <si>
    <t>KG18</t>
  </si>
  <si>
    <t>KG20</t>
  </si>
  <si>
    <t>KG26</t>
  </si>
  <si>
    <t>KG26.4</t>
  </si>
  <si>
    <t>KG36</t>
  </si>
  <si>
    <t>KG41</t>
  </si>
  <si>
    <t>KG42</t>
  </si>
  <si>
    <t>KG43</t>
  </si>
  <si>
    <t>KG44</t>
  </si>
  <si>
    <t>KG50</t>
  </si>
  <si>
    <t>KG6.1</t>
  </si>
  <si>
    <t>KG71</t>
  </si>
  <si>
    <t>KG9</t>
  </si>
  <si>
    <t>PEM241.1</t>
  </si>
  <si>
    <t>PEM241.2</t>
  </si>
  <si>
    <t>PEM241.3</t>
  </si>
  <si>
    <t>PEM241.4</t>
  </si>
  <si>
    <t>PEM241.5</t>
  </si>
  <si>
    <t>PEM241.6</t>
  </si>
  <si>
    <t>PEM241.7</t>
  </si>
  <si>
    <t>PEM241.8</t>
  </si>
  <si>
    <t>PEM241.9</t>
  </si>
  <si>
    <t>PEM242.160</t>
  </si>
  <si>
    <t>PEM242.200</t>
  </si>
  <si>
    <t>PEM242.25</t>
  </si>
  <si>
    <t>PEM242.40</t>
  </si>
  <si>
    <t>PEM242.400</t>
  </si>
  <si>
    <t>PEM242.63</t>
  </si>
  <si>
    <t>PEM242.80</t>
  </si>
  <si>
    <t>PEM493</t>
  </si>
  <si>
    <t>PEM494</t>
  </si>
  <si>
    <t>PEM495</t>
  </si>
  <si>
    <t>PEM496</t>
  </si>
  <si>
    <t>PEM497</t>
  </si>
  <si>
    <t>PEM498</t>
  </si>
  <si>
    <t>PER14.1</t>
  </si>
  <si>
    <t>PER15</t>
  </si>
  <si>
    <t>PER26.100</t>
  </si>
  <si>
    <t>PER26.150</t>
  </si>
  <si>
    <t>PER26.200</t>
  </si>
  <si>
    <t>PER26.375</t>
  </si>
  <si>
    <t>PER26.380</t>
  </si>
  <si>
    <t>PER26.530</t>
  </si>
  <si>
    <t>PSS242</t>
  </si>
  <si>
    <t>PSS309</t>
  </si>
  <si>
    <t>PSS310</t>
  </si>
  <si>
    <t>PSS396</t>
  </si>
  <si>
    <t>PSS396.1</t>
  </si>
  <si>
    <t>PSS431</t>
  </si>
  <si>
    <t>PSS463</t>
  </si>
  <si>
    <t>PSS465</t>
  </si>
  <si>
    <t>PSS715</t>
  </si>
  <si>
    <t>PSS85</t>
  </si>
  <si>
    <t>PSS85.5</t>
  </si>
  <si>
    <t>SDI10.2</t>
  </si>
  <si>
    <t>SDI20.2</t>
  </si>
  <si>
    <t>SDI20.3</t>
  </si>
  <si>
    <t>SDI27</t>
  </si>
  <si>
    <t>SDI4.5</t>
  </si>
  <si>
    <t>SDI70.24</t>
  </si>
  <si>
    <t>SDI70.72</t>
  </si>
  <si>
    <t>SDI90.283</t>
  </si>
  <si>
    <t>SDI90.284</t>
  </si>
  <si>
    <t>SDI90.285</t>
  </si>
  <si>
    <t>SDI90.288</t>
  </si>
  <si>
    <t>SE36</t>
  </si>
  <si>
    <t>SH151</t>
  </si>
  <si>
    <t>SH151.0</t>
  </si>
  <si>
    <t>SH153.10</t>
  </si>
  <si>
    <t>SH154</t>
  </si>
  <si>
    <t>SH155</t>
  </si>
  <si>
    <t>SH156</t>
  </si>
  <si>
    <t>SH157.10</t>
  </si>
  <si>
    <t>SH157.30</t>
  </si>
  <si>
    <t>SH158</t>
  </si>
  <si>
    <t>SH173.01</t>
  </si>
  <si>
    <t>SH176</t>
  </si>
  <si>
    <t>SH176.1</t>
  </si>
  <si>
    <t>SH177</t>
  </si>
  <si>
    <t>SH181</t>
  </si>
  <si>
    <t>SH182</t>
  </si>
  <si>
    <t>SH183</t>
  </si>
  <si>
    <t>SH187</t>
  </si>
  <si>
    <t>SH188</t>
  </si>
  <si>
    <t>SH193</t>
  </si>
  <si>
    <t>SH193.453</t>
  </si>
  <si>
    <t>SH193.454</t>
  </si>
  <si>
    <t>SH211</t>
  </si>
  <si>
    <t>SH248</t>
  </si>
  <si>
    <t>SH250</t>
  </si>
  <si>
    <t>SH251</t>
  </si>
  <si>
    <t>SH252</t>
  </si>
  <si>
    <t>SH253</t>
  </si>
  <si>
    <t>SH35</t>
  </si>
  <si>
    <t>SH45</t>
  </si>
  <si>
    <t>SH49</t>
  </si>
  <si>
    <t>SH517</t>
  </si>
  <si>
    <t>SH536</t>
  </si>
  <si>
    <t>SL30.1</t>
  </si>
  <si>
    <t>SM2.25</t>
  </si>
  <si>
    <t>SO115.5073</t>
  </si>
  <si>
    <t>SO115.5085</t>
  </si>
  <si>
    <t>SO115.9573</t>
  </si>
  <si>
    <t>SO115.9585</t>
  </si>
  <si>
    <t>SO117.50951</t>
  </si>
  <si>
    <t>SO128</t>
  </si>
  <si>
    <t>SO129</t>
  </si>
  <si>
    <t>SO166.295</t>
  </si>
  <si>
    <t>SO220</t>
  </si>
  <si>
    <t>SO241.1</t>
  </si>
  <si>
    <t>SO241.2</t>
  </si>
  <si>
    <t>SO275S</t>
  </si>
  <si>
    <t>SO278</t>
  </si>
  <si>
    <t>SO279</t>
  </si>
  <si>
    <t>SO42.1</t>
  </si>
  <si>
    <t>SO71.0</t>
  </si>
  <si>
    <t>SO76</t>
  </si>
  <si>
    <t>SOT1.1</t>
  </si>
  <si>
    <t>SOT24</t>
  </si>
  <si>
    <t>SOT24.10</t>
  </si>
  <si>
    <t>SOT24.20</t>
  </si>
  <si>
    <t>SOT73.1</t>
  </si>
  <si>
    <t>SOT78</t>
  </si>
  <si>
    <t>SOT8.21</t>
  </si>
  <si>
    <t>SOT8.22</t>
  </si>
  <si>
    <t>SOT8.23</t>
  </si>
  <si>
    <t>SOT91.1</t>
  </si>
  <si>
    <t>SOT93.1</t>
  </si>
  <si>
    <t>SOT93.2</t>
  </si>
  <si>
    <t>SOT93.3</t>
  </si>
  <si>
    <t>SP15</t>
  </si>
  <si>
    <t>SP16</t>
  </si>
  <si>
    <t>SP19</t>
  </si>
  <si>
    <t>SP43.1</t>
  </si>
  <si>
    <t>SP48.1</t>
  </si>
  <si>
    <t>ST112.3</t>
  </si>
  <si>
    <t>ST168</t>
  </si>
  <si>
    <t>ST168.2</t>
  </si>
  <si>
    <t>ST206.3</t>
  </si>
  <si>
    <t>ST206.4</t>
  </si>
  <si>
    <t>ST72.5</t>
  </si>
  <si>
    <t>ST97.1</t>
  </si>
  <si>
    <t>ST97.2</t>
  </si>
  <si>
    <t>SP48.2</t>
  </si>
  <si>
    <t>SP48.3</t>
  </si>
  <si>
    <t>SV15.11</t>
  </si>
  <si>
    <t>SV50.11</t>
  </si>
  <si>
    <t>SVV10.10</t>
  </si>
  <si>
    <t>SVV10.16</t>
  </si>
  <si>
    <t>SVV10.20</t>
  </si>
  <si>
    <t>SVV10.25</t>
  </si>
  <si>
    <t>SVV10.35</t>
  </si>
  <si>
    <t>SVV10.50</t>
  </si>
  <si>
    <t>SVV10.63</t>
  </si>
  <si>
    <t>Ед. измер.</t>
  </si>
  <si>
    <t>к-т</t>
  </si>
  <si>
    <t>шт</t>
  </si>
  <si>
    <t>м</t>
  </si>
  <si>
    <t>SDI46.510</t>
  </si>
  <si>
    <t>SDI46.7</t>
  </si>
  <si>
    <t>CIL66</t>
  </si>
  <si>
    <t>CIL67</t>
  </si>
  <si>
    <t>CIL68</t>
  </si>
  <si>
    <t>SO118.1201S</t>
  </si>
  <si>
    <t>Дата</t>
  </si>
  <si>
    <t>Код товара</t>
  </si>
  <si>
    <t>SE46.1</t>
  </si>
  <si>
    <t>Действие</t>
  </si>
  <si>
    <t>Замечания</t>
  </si>
  <si>
    <t>SDI46.710</t>
  </si>
  <si>
    <t>SN2.2</t>
  </si>
  <si>
    <t>SE12.1</t>
  </si>
  <si>
    <t>SO34.250</t>
  </si>
  <si>
    <t>SO260.2</t>
  </si>
  <si>
    <t>SO260.1</t>
  </si>
  <si>
    <t>ST246</t>
  </si>
  <si>
    <t>Цена без НДС</t>
  </si>
  <si>
    <t>Старая база c НДС</t>
  </si>
  <si>
    <t>Новая база c НДС</t>
  </si>
  <si>
    <t>ST155.11</t>
  </si>
  <si>
    <t>ST155.14</t>
  </si>
  <si>
    <t>SDI27.1</t>
  </si>
  <si>
    <t>SO130.02</t>
  </si>
  <si>
    <t>CIL4</t>
  </si>
  <si>
    <t>SH144</t>
  </si>
  <si>
    <t>PEM242.100</t>
  </si>
  <si>
    <t>SO234S</t>
  </si>
  <si>
    <t>SE37</t>
  </si>
  <si>
    <t>SDI46.535</t>
  </si>
  <si>
    <t>SDI90.350</t>
  </si>
  <si>
    <t>ST155.8</t>
  </si>
  <si>
    <t>SLJ1.27</t>
  </si>
  <si>
    <t>SLJ2.27</t>
  </si>
  <si>
    <t>SO70.12</t>
  </si>
  <si>
    <t>Прайс-лист UN_OHL</t>
  </si>
  <si>
    <t>SO118.1202S</t>
  </si>
  <si>
    <t>KE10.506</t>
  </si>
  <si>
    <t>SH195</t>
  </si>
  <si>
    <t>PEM242.50</t>
  </si>
  <si>
    <t>SAL2.272</t>
  </si>
  <si>
    <t>SH167.30</t>
  </si>
  <si>
    <t>SO117.50952S</t>
  </si>
  <si>
    <t>CHLK25</t>
  </si>
  <si>
    <t>SLJ3.47</t>
  </si>
  <si>
    <t>SJK0C</t>
  </si>
  <si>
    <t>SJK1C</t>
  </si>
  <si>
    <t>SJK2C</t>
  </si>
  <si>
    <t>SJK3C</t>
  </si>
  <si>
    <t>SJK4C</t>
  </si>
  <si>
    <t>SH82</t>
  </si>
  <si>
    <t>SH84</t>
  </si>
  <si>
    <t>SH86</t>
  </si>
  <si>
    <t>ST214</t>
  </si>
  <si>
    <t>ST204</t>
  </si>
  <si>
    <t>ST204.10</t>
  </si>
  <si>
    <t>ST204.2040-0220</t>
  </si>
  <si>
    <t>ST204.2060-0010</t>
  </si>
  <si>
    <t>ST204.2060-0030</t>
  </si>
  <si>
    <t>ST204.3060-0021</t>
  </si>
  <si>
    <t>SVV3</t>
  </si>
  <si>
    <t>SVV3.2</t>
  </si>
  <si>
    <t>ST156</t>
  </si>
  <si>
    <t>PEM242.250</t>
  </si>
  <si>
    <t>SH80</t>
  </si>
  <si>
    <t>SH85</t>
  </si>
  <si>
    <t>SH212</t>
  </si>
  <si>
    <t>SH244.2</t>
  </si>
  <si>
    <t>SDP4.1</t>
  </si>
  <si>
    <t>SL37.201</t>
  </si>
  <si>
    <t>ST157</t>
  </si>
  <si>
    <t>SH83</t>
  </si>
  <si>
    <t>SH244.1</t>
  </si>
  <si>
    <t>SH1</t>
  </si>
  <si>
    <t>SH2</t>
  </si>
  <si>
    <t>SH184</t>
  </si>
  <si>
    <t>ST53</t>
  </si>
  <si>
    <t>ST55</t>
  </si>
  <si>
    <t>CT103.106-50</t>
  </si>
  <si>
    <t>SLIW50</t>
  </si>
  <si>
    <t>SLIW54</t>
  </si>
  <si>
    <t>SLIW57</t>
  </si>
  <si>
    <t>SDI25</t>
  </si>
  <si>
    <t>SH511</t>
  </si>
  <si>
    <t>ST171</t>
  </si>
  <si>
    <t>SH79</t>
  </si>
  <si>
    <t>SH167.11</t>
  </si>
  <si>
    <t>SEW20</t>
  </si>
  <si>
    <t>SEW20.1</t>
  </si>
  <si>
    <t>SEW20.2</t>
  </si>
  <si>
    <t>SEW20.252</t>
  </si>
  <si>
    <t>SEW20.3</t>
  </si>
  <si>
    <t>SEW21</t>
  </si>
  <si>
    <t>SEW21.2</t>
  </si>
  <si>
    <t>SLW25.2</t>
  </si>
  <si>
    <t>SLW25.22</t>
  </si>
  <si>
    <t>SLW36</t>
  </si>
  <si>
    <t>SO181.6</t>
  </si>
  <si>
    <t>SO255</t>
  </si>
  <si>
    <t>SO256</t>
  </si>
  <si>
    <t>SMJ1.27</t>
  </si>
  <si>
    <t>SMJ2.47</t>
  </si>
  <si>
    <t>SML1.17</t>
  </si>
  <si>
    <t>SML2.27</t>
  </si>
  <si>
    <t>SML2.272</t>
  </si>
  <si>
    <t>SGA0709.10</t>
  </si>
  <si>
    <t>PK553</t>
  </si>
  <si>
    <t>CT166</t>
  </si>
  <si>
    <t>CT196.16</t>
  </si>
  <si>
    <t>CT196.161</t>
  </si>
  <si>
    <t>CT47</t>
  </si>
  <si>
    <t>ST188.1</t>
  </si>
  <si>
    <t>ST188.2</t>
  </si>
  <si>
    <t>ST29</t>
  </si>
  <si>
    <t>ST29.13</t>
  </si>
  <si>
    <t>ST29.17</t>
  </si>
  <si>
    <t>ST29.19</t>
  </si>
  <si>
    <t>ST29.22</t>
  </si>
  <si>
    <t>PK555</t>
  </si>
  <si>
    <t>SOT24.315</t>
  </si>
  <si>
    <t>ST238</t>
  </si>
  <si>
    <t>ST196.HOO3V3D</t>
  </si>
  <si>
    <t>PPS226</t>
  </si>
  <si>
    <t>Изменения в 2012</t>
  </si>
  <si>
    <t>SAL1.272</t>
  </si>
  <si>
    <t>PPS226.240</t>
  </si>
  <si>
    <t>SEW21.3</t>
  </si>
  <si>
    <t>SO255.2</t>
  </si>
  <si>
    <t>SH697</t>
  </si>
  <si>
    <t>перенесено в прайс-лист UG (муфты)</t>
  </si>
  <si>
    <t>SLIW58</t>
  </si>
  <si>
    <t>SDI27.2</t>
  </si>
  <si>
    <t>-</t>
  </si>
  <si>
    <t>SEW21.1</t>
  </si>
  <si>
    <t>удалено из прайса</t>
  </si>
  <si>
    <t>ST214.1</t>
  </si>
  <si>
    <t>добавлено в прайс</t>
  </si>
  <si>
    <t>SP62.3</t>
  </si>
  <si>
    <t>SP63.3</t>
  </si>
  <si>
    <t>CIL69</t>
  </si>
  <si>
    <t>SO80.235S</t>
  </si>
  <si>
    <t>SO80S</t>
  </si>
  <si>
    <t>снято с производства, замена на SO80.235S</t>
  </si>
  <si>
    <t>снято с производства, замена на SO80S</t>
  </si>
  <si>
    <t>SLJ4.47</t>
  </si>
  <si>
    <t>SH188.1R</t>
  </si>
  <si>
    <t>SH188.2R</t>
  </si>
  <si>
    <t>SH188.3R</t>
  </si>
  <si>
    <t>SH151.1R</t>
  </si>
  <si>
    <t>SGA1012.S3D2</t>
  </si>
  <si>
    <t>SGA0709.S3D2</t>
  </si>
  <si>
    <t>SH700</t>
  </si>
  <si>
    <t>SH600.1</t>
  </si>
  <si>
    <t>SH701</t>
  </si>
  <si>
    <t>SH693</t>
  </si>
  <si>
    <t xml:space="preserve">SGA2833.10 </t>
  </si>
  <si>
    <t xml:space="preserve">SGA3542.10 </t>
  </si>
  <si>
    <t xml:space="preserve">SOT24.OPKIM24X120 </t>
  </si>
  <si>
    <t>SO216.99</t>
  </si>
  <si>
    <t>ST148.1</t>
  </si>
  <si>
    <t>SO256.2</t>
  </si>
  <si>
    <t>SDI20.469</t>
  </si>
  <si>
    <t>SGA2024.10</t>
  </si>
  <si>
    <t>SLIW52</t>
  </si>
  <si>
    <t>SP43.3</t>
  </si>
  <si>
    <t>SH702</t>
  </si>
  <si>
    <t>SH703</t>
  </si>
  <si>
    <t>SGA1012.10TD</t>
  </si>
  <si>
    <t>SOT142</t>
  </si>
  <si>
    <t>SOT142.2</t>
  </si>
  <si>
    <t>Изменения</t>
  </si>
  <si>
    <t>SLIW56</t>
  </si>
  <si>
    <t>SO276S</t>
  </si>
  <si>
    <t>SH704</t>
  </si>
  <si>
    <t>SH248.1R</t>
  </si>
  <si>
    <t>SH253.1R</t>
  </si>
  <si>
    <t>измененние цены</t>
  </si>
  <si>
    <t>PPS347</t>
  </si>
  <si>
    <t>PSS830</t>
  </si>
  <si>
    <t>COL33</t>
  </si>
  <si>
    <t>SDI84.1M24</t>
  </si>
  <si>
    <t>SO216.241</t>
  </si>
  <si>
    <t>SH600.9</t>
  </si>
  <si>
    <t>SH3</t>
  </si>
  <si>
    <t>SLIW65</t>
  </si>
  <si>
    <t>SLIW65S</t>
  </si>
  <si>
    <t>PLP120</t>
  </si>
  <si>
    <t>PLP130</t>
  </si>
  <si>
    <t>ECH12</t>
  </si>
  <si>
    <t>PLP125</t>
  </si>
  <si>
    <t>PPS346</t>
  </si>
  <si>
    <t>SO155.1</t>
  </si>
  <si>
    <t>PLP200</t>
  </si>
  <si>
    <t>PEK68</t>
  </si>
  <si>
    <t>NO72</t>
  </si>
  <si>
    <t>PLP180</t>
  </si>
  <si>
    <t>SAL3.272</t>
  </si>
  <si>
    <t>SAL4.272</t>
  </si>
  <si>
    <t>SH184.3</t>
  </si>
  <si>
    <t>SDI83.1M20</t>
  </si>
  <si>
    <t>SLIW66</t>
  </si>
  <si>
    <t>Цена RUR с НДС</t>
  </si>
  <si>
    <t>Цена RUR без НДС</t>
  </si>
  <si>
    <t>SLIW67</t>
  </si>
  <si>
    <t>SJ9.16</t>
  </si>
  <si>
    <t>SJ9.25</t>
  </si>
  <si>
    <t>SJ9.35</t>
  </si>
  <si>
    <t>SJ9.50</t>
  </si>
  <si>
    <t>SJ9.70</t>
  </si>
  <si>
    <t>SJ9.95</t>
  </si>
  <si>
    <t>SJ9.120</t>
  </si>
  <si>
    <t>SJ9.150</t>
  </si>
  <si>
    <t>SH70</t>
  </si>
  <si>
    <t>новая позиция</t>
  </si>
  <si>
    <t>SH71</t>
  </si>
  <si>
    <t>SEW20.7</t>
  </si>
  <si>
    <t>SH72</t>
  </si>
  <si>
    <t>SH75</t>
  </si>
  <si>
    <t>SH77</t>
  </si>
  <si>
    <t>SO86</t>
  </si>
  <si>
    <t>PK143.12</t>
  </si>
  <si>
    <t>PK143.24</t>
  </si>
  <si>
    <t>CIL65</t>
  </si>
  <si>
    <t>снятие с производства</t>
  </si>
  <si>
    <t>SE45.275-15</t>
  </si>
  <si>
    <t>SE45.440-15</t>
  </si>
  <si>
    <t>SE45.690-15</t>
  </si>
  <si>
    <t>SE46.275-15</t>
  </si>
  <si>
    <t>SE46.440-15</t>
  </si>
  <si>
    <t>SE46.690-15</t>
  </si>
  <si>
    <t>замена на CIL63</t>
  </si>
  <si>
    <t>замена на CIL64</t>
  </si>
  <si>
    <t>замена на CIL65</t>
  </si>
  <si>
    <t>замена на CIL71</t>
  </si>
  <si>
    <t>замена на CIL67</t>
  </si>
  <si>
    <t>замена на CIL68</t>
  </si>
  <si>
    <t>CIL64</t>
  </si>
  <si>
    <t>CIL63</t>
  </si>
  <si>
    <t>CIL71</t>
  </si>
  <si>
    <t>CIL72</t>
  </si>
  <si>
    <t>ST202</t>
  </si>
  <si>
    <t>SO216.62</t>
  </si>
  <si>
    <t>CIL106</t>
  </si>
  <si>
    <t>CIL107</t>
  </si>
  <si>
    <t>CIL108</t>
  </si>
  <si>
    <t>SH705</t>
  </si>
  <si>
    <t>ST202.54</t>
  </si>
  <si>
    <t>ECH13</t>
  </si>
  <si>
    <t>ECH14</t>
  </si>
  <si>
    <t>замена на SO150, SO136.02</t>
  </si>
  <si>
    <t>Старая цена c НДС</t>
  </si>
  <si>
    <t>Новая цена c НДС</t>
  </si>
  <si>
    <t>SEW20.4</t>
  </si>
  <si>
    <t>ST277</t>
  </si>
  <si>
    <t>CT45.12</t>
  </si>
  <si>
    <t>CT8.25</t>
  </si>
  <si>
    <t>замена на ST277</t>
  </si>
  <si>
    <t>CT202.1</t>
  </si>
  <si>
    <t>CT202.2</t>
  </si>
  <si>
    <t>CT202.3</t>
  </si>
  <si>
    <t>CT202.5</t>
  </si>
  <si>
    <t>CT202.6</t>
  </si>
  <si>
    <t>CT202.7</t>
  </si>
  <si>
    <t>взамен SE41 = CT202.5 + CT202.3</t>
  </si>
  <si>
    <t>SDI90.150R</t>
  </si>
  <si>
    <t>изменение цены</t>
  </si>
  <si>
    <t>аналог SGA1012.10</t>
  </si>
  <si>
    <t>SH244.3</t>
  </si>
  <si>
    <t>SV15.12</t>
  </si>
  <si>
    <t>заменен на LUG6-50/8LVTIN</t>
  </si>
  <si>
    <t>заменен на LUG6-50/12LVTIN</t>
  </si>
  <si>
    <t>заменен на LUG50-95/12LVTIN</t>
  </si>
  <si>
    <t>заменен на LUG50-95/10LVTIN</t>
  </si>
  <si>
    <t>заменен на LUG95-185/12LVTIN</t>
  </si>
  <si>
    <t>заменен на LUG95-185/16LVTIN</t>
  </si>
  <si>
    <t>LUG6-50/8LVTIN</t>
  </si>
  <si>
    <t>LUG6-50/12LVTIN</t>
  </si>
  <si>
    <t>LUG50-95/10LVTIN</t>
  </si>
  <si>
    <t>LUG50-95/12LVTIN</t>
  </si>
  <si>
    <t>LUG95-185/12LVTIN</t>
  </si>
  <si>
    <t>LUG95-185/16LVTIN</t>
  </si>
  <si>
    <t>LUG6-50/10LVTIN</t>
  </si>
  <si>
    <t>LUG50-95/14LVTIN</t>
  </si>
  <si>
    <t>SO258.01</t>
  </si>
  <si>
    <t>SO255.3</t>
  </si>
  <si>
    <t>SO256.3</t>
  </si>
  <si>
    <t>PSS699</t>
  </si>
  <si>
    <t>заменен на HE-S09SGA</t>
  </si>
  <si>
    <t>заменен на HE-09S3D2</t>
  </si>
  <si>
    <t>заменен на HE-S15SGA</t>
  </si>
  <si>
    <t>заменен на HE-15S3D2</t>
  </si>
  <si>
    <t>заменен на HE-S24SGA</t>
  </si>
  <si>
    <t>заменен на HE-S42SGA</t>
  </si>
  <si>
    <t>HE-S09SGA</t>
  </si>
  <si>
    <t>HE-09S3D2</t>
  </si>
  <si>
    <t>HE-S15SGA</t>
  </si>
  <si>
    <t>HE-15S3D2</t>
  </si>
  <si>
    <t>HE-S24SGA</t>
  </si>
  <si>
    <t>HE-S42SGA</t>
  </si>
  <si>
    <t>Кратность отгрузки, ед.</t>
  </si>
  <si>
    <t>заменен на SDI90.150R</t>
  </si>
  <si>
    <t>ОПН 6 кВ (10 кА Uнр=7,65кВ) с кронштейном и защитным отделителем</t>
  </si>
  <si>
    <t>ОПН 10 кВ (10kA Uнр=12,7кВ)</t>
  </si>
  <si>
    <t>ОПН 6 кВ (10кА Uнр=7,65кВ)</t>
  </si>
  <si>
    <t>ОПН 10 кВ (10kA Uнр=12,7кВ) с кронштейном и защитным отделителем</t>
  </si>
  <si>
    <t>ОПН 20 кВ (10kA Uнр=20кВ)</t>
  </si>
  <si>
    <t>ОПН 35 кВ (10кА Uнр=35кВ)</t>
  </si>
  <si>
    <t>заменен на SLIP22.127</t>
  </si>
  <si>
    <t>заменен на SL37.1</t>
  </si>
  <si>
    <t>заменен на SLIW66</t>
  </si>
  <si>
    <t>заменен на SLIW67</t>
  </si>
  <si>
    <t>заменен на SOT21.216</t>
  </si>
  <si>
    <t>заменен на SOT21.16</t>
  </si>
  <si>
    <t>заменен на SOT21.116</t>
  </si>
  <si>
    <t>заменен на SOT21</t>
  </si>
  <si>
    <t>заменен на SOT21.3</t>
  </si>
  <si>
    <t>заменен на SOT21.1</t>
  </si>
  <si>
    <t>заменен на SOT21.2</t>
  </si>
  <si>
    <t>Зажим оттяжки для 25 мм² стального троса, длина 300 мм</t>
  </si>
  <si>
    <t>Замок для оттяжек для 25 мм² стального троса</t>
  </si>
  <si>
    <t>Зажим автоматический соединительный Fe 25 мм², ø5.5 - 6.9 мм</t>
  </si>
  <si>
    <t>Зажим автоматический соединительный Fe 33 мм², ø6.9 -8.0 мм</t>
  </si>
  <si>
    <t>Зажим автоматический соединительный Fe 52 мм², ø8.3 -10.0 мм</t>
  </si>
  <si>
    <t>Зажим автоматический соединительный Fe 68 мм², ø10.0 - 11.6 мм</t>
  </si>
  <si>
    <t>Зажим автоматический соединительный Fe 89 мм², ø12.0 - 13.2 мм</t>
  </si>
  <si>
    <t>Вязка спиральная для СИП-3 120-150 мм², черный</t>
  </si>
  <si>
    <t>Виброгаситель спиральный Длина 1540 мм, диаметр  11.5-14.5 мм</t>
  </si>
  <si>
    <t>Виброгаситель спиральный Длина 1710 мм, диаметр 14.3-19.5 мм</t>
  </si>
  <si>
    <t>Вязка спиральная для СИП-3 35-50 мм², желтый</t>
  </si>
  <si>
    <t>Вязка спиральная для СИП-3 70-95 мм², зеленый</t>
  </si>
  <si>
    <t>Зажим анкерный автоматический Fe, диам. 5.5-6.9 мм²</t>
  </si>
  <si>
    <t>Зажим анкерный автоматический Fe, диам. 6.9-8.0 мм²</t>
  </si>
  <si>
    <t>Зажим анкерный автоматический Fe, диам. 8.3-10.0 мм²</t>
  </si>
  <si>
    <t>Зажим анкерный автоматический Fe 9.96-11.56 мм, Fe 68 мм²</t>
  </si>
  <si>
    <t>Скрепа для ленты COT37</t>
  </si>
  <si>
    <t>Лента бандажная стальная 19 мм x 0,75 мм x 25 м</t>
  </si>
  <si>
    <t>Индикатор последовательности фаз 400 В</t>
  </si>
  <si>
    <t>Резак изолированный 2,43 м, с храповым механизмом</t>
  </si>
  <si>
    <t>Зажим монтажный (лягушка) ø 13.46-18.80 мм</t>
  </si>
  <si>
    <t>Зажим монтажный (лягушка) ø 7.87-13.46 мм</t>
  </si>
  <si>
    <t>Чулок монтажный 20-30 мм, металлический</t>
  </si>
  <si>
    <t>Чулок монтажный 30-40 мм, металлический</t>
  </si>
  <si>
    <t>Чулок монтажный 40-50 мм, металлический</t>
  </si>
  <si>
    <t xml:space="preserve">Вертлюг </t>
  </si>
  <si>
    <t>Зажим монтажный (лягушка) ø 4-20 мм</t>
  </si>
  <si>
    <t>Зажим монтажный (лягушка) ø 3-8 мм, 6-35 мм²</t>
  </si>
  <si>
    <t>Зажим монтажный (лягушка) ø 5-10 мм, 16-70 мм²</t>
  </si>
  <si>
    <t>Головка торцевая сменная 6 мм</t>
  </si>
  <si>
    <t>Лебедка ручная 500 кг / 1000 кг</t>
  </si>
  <si>
    <t>Пресс ручной гидравлический номинальное усилие 50 кН</t>
  </si>
  <si>
    <t>Ключ трещоточный двусторонний, 13 мм / 17 мм</t>
  </si>
  <si>
    <t>Нож для снятия оболочки для оболочки до 4 мм, ø 8-28 мм</t>
  </si>
  <si>
    <t xml:space="preserve">Сменные лезвия для ножа CT196.16 </t>
  </si>
  <si>
    <t xml:space="preserve">Кейс пластиковый для устройства закорачивания </t>
  </si>
  <si>
    <t>Проводник для устройства закорачивания + электрод Cu 16 mm², L=10 м на катушке</t>
  </si>
  <si>
    <t>Проводник для устройства закорачивания Cu 16 mm², L=10 м, струбцина / байонетный разъем</t>
  </si>
  <si>
    <t>Устройство для закорачивания на 5 разъемов, в кейсе</t>
  </si>
  <si>
    <t>Устройство для закорачивания на 6 разъемов, в кейсе</t>
  </si>
  <si>
    <t>Устройство для закорачивания на 7 разъемов, в кейсе</t>
  </si>
  <si>
    <t>Машинка для затяжки бандажей Для бандажной ленты COT37</t>
  </si>
  <si>
    <t>Доп. секция для штанги CT48.xx 1,2 м</t>
  </si>
  <si>
    <t xml:space="preserve">Ножницы для резки стальной ленты </t>
  </si>
  <si>
    <t>Штанга универсальная изолирующая 7,4 м</t>
  </si>
  <si>
    <t>Клеммник Al 4x10-35 мм² / Cu 1.5-25 мм²</t>
  </si>
  <si>
    <t>Клеммник Al 6x10-35 мм² / Cu 1.5-25 мм²</t>
  </si>
  <si>
    <t>Клеммник Al 4x10-50 мм² / Cu 2.5-35 мм²</t>
  </si>
  <si>
    <t>Клеммник Al 6x10-50 мм² / Cu 2.5-35 мм²</t>
  </si>
  <si>
    <t>Зажим шинный Al 16-120 мм², макс. толщина шины 10 мм</t>
  </si>
  <si>
    <t>Наконечник кабельный Al 2x35-120 мм²</t>
  </si>
  <si>
    <t>Зажим шинный Al 2x50-240 мм²</t>
  </si>
  <si>
    <t>Зажим шинный Cu 16-185 мм²</t>
  </si>
  <si>
    <t>Зажим шинный Al 120-300 мм²</t>
  </si>
  <si>
    <t>Зажим шинный Al 50-240 / Cu 10-95 мм²</t>
  </si>
  <si>
    <t>Зажим шинный Al 16-120 мм²</t>
  </si>
  <si>
    <t>Зажим шинный Al 16-70 / Cu 4-25 мм²</t>
  </si>
  <si>
    <t>Зажим шинный Al 16-120 мм² / Cu 6-35 мм²</t>
  </si>
  <si>
    <t>Зажим шинный Al/Cu 16-95 мм²</t>
  </si>
  <si>
    <t>Зажим шинный Al 16-70 мм² шина макс 10 мм</t>
  </si>
  <si>
    <t>Зажим шинный Al 16-120 мм² / Cu 10-95 мм²</t>
  </si>
  <si>
    <t>Зажим шинный Al 2x16-70 мм²</t>
  </si>
  <si>
    <t>Кабельный наконечник с болтами со срывными головками Al 6-50, Cu 6-35 мм² ø 12,5 мм</t>
  </si>
  <si>
    <t>Кабельный наконечник с болтами со срывными головками Al 50-95, Cu 50-70 мм² ø 10,5 мм</t>
  </si>
  <si>
    <t>Кабельный наконечник с болтами со срывными головками Al 50-95, Cu 50-70 мм² ø 14 мм</t>
  </si>
  <si>
    <t>Кабельный наконечник с болтами со срывными головками Al 95-185, Cu 95-150 мм² ø 12,5 мм</t>
  </si>
  <si>
    <t>Кабельный наконечник с болтами со срывными головками Al 95-185, Cu 95-150 мм² ø 16,5 мм</t>
  </si>
  <si>
    <t>Гайка крюкообразная  M20</t>
  </si>
  <si>
    <t>Гайка крюкообразная  M16</t>
  </si>
  <si>
    <t>Крюк M20, наружный угол</t>
  </si>
  <si>
    <t>Крюк M16, наружный угол</t>
  </si>
  <si>
    <t>Монтажный скос 2x160 A</t>
  </si>
  <si>
    <t>Рейка монтажная 160 A или 400 A</t>
  </si>
  <si>
    <t>Пластина 6x60, L=1200</t>
  </si>
  <si>
    <t>Планка для крепления табличек 250x30x3 мм</t>
  </si>
  <si>
    <t>Табличка номера фидера No. 1, 65x60x1.5 мм</t>
  </si>
  <si>
    <t>Табличка номера фидера No. 2, 65x60x1.5 мм</t>
  </si>
  <si>
    <t>Табличка номера фидера No. 3, 65x60x1.5 мм</t>
  </si>
  <si>
    <t>Табличка номера фидера No. 5, 65x60x1.5 мм</t>
  </si>
  <si>
    <t>Табличка номера фидера No. 6, 65x60x1.5 мм</t>
  </si>
  <si>
    <t>Табличка номера фидера No. 7, 65x60x1.5 мм</t>
  </si>
  <si>
    <t>Табличка номера фидера No. 8, 65x60x1.5 мм</t>
  </si>
  <si>
    <t>Табличка номера фидера No. 9, 65x60x1.5 мм</t>
  </si>
  <si>
    <t>Табличка номинального тока 100 A, 145x60x1.5 мм</t>
  </si>
  <si>
    <t>Табличка номинального тока 160 A, 145x60x1.5 мм</t>
  </si>
  <si>
    <t>Табличка номинального тока 200 A, 145x60x1.5 мм</t>
  </si>
  <si>
    <t>Табличка номинального тока 25 A, 145x60x1.5 мм</t>
  </si>
  <si>
    <t>Табличка номинального тока 250 A, 145x60x1.5 мм</t>
  </si>
  <si>
    <t>Табличка номинального тока 40 A, 145x60x1.5 мм</t>
  </si>
  <si>
    <t>Табличка номинального тока 400 A, 145x60x1.5 мм</t>
  </si>
  <si>
    <t>Табличка номинального тока 50 A, 145x60x1.5 мм</t>
  </si>
  <si>
    <t>Табличка номинального тока 63 A, 145x60x1.5 мм</t>
  </si>
  <si>
    <t>Табличка номинального тока 80 A, 145x60x1.5 мм</t>
  </si>
  <si>
    <t>Ремешок бандажный L=718 мм</t>
  </si>
  <si>
    <t>Ремешок бандажный L=300 мм, 220 Н</t>
  </si>
  <si>
    <t>Ремешок бандажный L=100 мм, 80 Н</t>
  </si>
  <si>
    <t>Ремешок бандажный L=150 мм, 175 Н</t>
  </si>
  <si>
    <t>Ремешок бандажный L=200 мм, 220 Н</t>
  </si>
  <si>
    <t>Ремешок бандажный L=375 мм, 105 Н</t>
  </si>
  <si>
    <t>Ремешок бандажный L=380 мм, 530 Н</t>
  </si>
  <si>
    <t>Ремешок бандажный L=530 мм, 530 Н</t>
  </si>
  <si>
    <t>Колпачок концевой 4-50 мм²</t>
  </si>
  <si>
    <t>Колпачок концевой 25-150 мм²</t>
  </si>
  <si>
    <t>Колпачок концевой 10-25 мм²</t>
  </si>
  <si>
    <t>Колпачок концевой 25-95 мм²</t>
  </si>
  <si>
    <t>Резиновая втулка 12кВ, для SO86</t>
  </si>
  <si>
    <t>Резиновая втулка 24кВ, для SO86</t>
  </si>
  <si>
    <t>Вязка анкерная спиральная для кабеля EXCEL</t>
  </si>
  <si>
    <t>Вязка анкерная спиральная для кабеля FXCEL</t>
  </si>
  <si>
    <t>Вязка анкерная спиральная для кабелей EXCEL/FXCEL</t>
  </si>
  <si>
    <t>Вязка анкерная спиральная для кабеля AXCES</t>
  </si>
  <si>
    <t xml:space="preserve">Скоба для анкерной траверсы </t>
  </si>
  <si>
    <t>Скоба для анкерной траверсы L=240 мм</t>
  </si>
  <si>
    <t>Шина медная Отверстие 14 мм, размер 150 мм²</t>
  </si>
  <si>
    <t>Шина медная Отверстие  22 мм, размер 250 мм²</t>
  </si>
  <si>
    <t>Шина медная Отверстие 14 и 22 мм, размер 250 мм²</t>
  </si>
  <si>
    <t>Шина медная Отверстие 22 мм, размер 400 мм²</t>
  </si>
  <si>
    <t>Кронштейн с рогом Для горизонтальной траверсы</t>
  </si>
  <si>
    <t>Шина Cu 250 мм²</t>
  </si>
  <si>
    <t>Шина 14 и 22 мм, размер 250 мм²</t>
  </si>
  <si>
    <t>Гильза Al/Cu 25-95 мм², луженая</t>
  </si>
  <si>
    <t>Скоба Г-образная</t>
  </si>
  <si>
    <t>Скоба П-образная</t>
  </si>
  <si>
    <t>Искровой промежуток Для натяжных изоляторов</t>
  </si>
  <si>
    <t>Искровой промежуток Для линейных опорных изоляторов</t>
  </si>
  <si>
    <t>Искровой промежуток Для штыревых изоляторов</t>
  </si>
  <si>
    <t>Искровой промежуток с Г-образным рогом</t>
  </si>
  <si>
    <t>Изолятор штыревой фарфоровый 24 кВ (SH24 SFS5004)</t>
  </si>
  <si>
    <t>Изолятор штыревой фарфоровый 24 кВ, с втулкой для раскатки</t>
  </si>
  <si>
    <t>Изолятор оттяжки композитный 72 кВ, 35 кН</t>
  </si>
  <si>
    <t>Изолятор опорный композитный 24 кВ, M20x140</t>
  </si>
  <si>
    <t>Изолятор опорный композитный 35 кВ, M24x140</t>
  </si>
  <si>
    <t>Изолятор натяжной композитный 10 кВ, 70 кН, проушина-проушина</t>
  </si>
  <si>
    <t>Изолятор натяжной композитный 20 кВ, 70 кН, проушина-проушина</t>
  </si>
  <si>
    <t>Изолятор натяжной композитный 20 кВ, 70 кН, гнездо-проушина</t>
  </si>
  <si>
    <t>Изолятор натяжной композитный 20 кВ, 70 кН, проушина-двухлапчатая проушина</t>
  </si>
  <si>
    <t>Зажим соединительный плашечный Cu 16-70 мм² и 10-50 мм²</t>
  </si>
  <si>
    <t>Комплект зажима для заземления Fe или Al 16-120 мм² и Cu 6-35 мм</t>
  </si>
  <si>
    <t>Штепсельный разъем для подключения переносного заземления</t>
  </si>
  <si>
    <t>Устройство для закорачивания для SE40</t>
  </si>
  <si>
    <t>ОПН с прокалывающим зажимом 275 В, 15 кА</t>
  </si>
  <si>
    <t>ОПН с прокалывающим зажимом 440 В, 15 кА</t>
  </si>
  <si>
    <t>ОПН с прокалывающим зажимом 690 В, 15 кА</t>
  </si>
  <si>
    <t>Защитная приставка для опоры Диам. опоры. 170-210 мм, L = 1500 мм</t>
  </si>
  <si>
    <t>Маркер оттяжек для 25 - 67мм² троса, длина 210мм</t>
  </si>
  <si>
    <t>Траверса одноцепная промежуточная 20 кВ, A=400, M24</t>
  </si>
  <si>
    <t>Траверса одноцепная промежуточная 20 кВ, A=450, M20</t>
  </si>
  <si>
    <t>Траверса одноцепная промежуточная 20 кВ, A=450, для жб опоры</t>
  </si>
  <si>
    <t>Траверса одноцепная промежуточная 20 кВ, A=900, B=1200</t>
  </si>
  <si>
    <t>Траверса одноцепная промежуточная 20 кВ, A=550</t>
  </si>
  <si>
    <t>Траверса одноцепная концевая 20 кВ, A=450</t>
  </si>
  <si>
    <t>Траверса одноцепная концевая 20 кВ, A=450, на 2 стойки</t>
  </si>
  <si>
    <t>Крепление подкоса стойка до 170 мм / подкос до 170 мм</t>
  </si>
  <si>
    <t>Крепление подкоса стойка до 200 мм / подкос до 170 мм</t>
  </si>
  <si>
    <t>Траверса двухцепная концевая 20 кВ, A=450, на 2 стойки</t>
  </si>
  <si>
    <t>Траверса двухцепная концевая 20 кВ, 580/680, на 2 стойки</t>
  </si>
  <si>
    <t>Траверса двухцепная анкерная 20 кВ, A=450, на 2 стойки</t>
  </si>
  <si>
    <t>Траверса двухцепная промежуточная 20 кВ, A=800, H=750</t>
  </si>
  <si>
    <t>Траверса двухцепная промежуточная 20 кВ, H=550, на 2 стойки</t>
  </si>
  <si>
    <t>Траверса двухцепная анкерная 20 кВ, A=900</t>
  </si>
  <si>
    <t>Крепление стойки для слабого грунта max ø260 мм</t>
  </si>
  <si>
    <t>Крепление стойки для слабого грунта max ø325 мм</t>
  </si>
  <si>
    <t>Скоба оттяжки для 25-68 мм² троса</t>
  </si>
  <si>
    <t>Траверса одноцепная анкерная 20 кВ, A=450, для жб стоек</t>
  </si>
  <si>
    <t>Траверса одноцепная угловая 20 кВ, для жб стоек</t>
  </si>
  <si>
    <t>Траверса одноцепная концевая 20 кВ, для жб стоек</t>
  </si>
  <si>
    <t>Гирлянда стекл. натяжных изоляторов 10-20 кВ, 40 кН, проушина/проушина</t>
  </si>
  <si>
    <t>Гирлянда стекл. натяжных изоляторов 35 кВ (I-II СЗ), 40 кН, проушина/проушина</t>
  </si>
  <si>
    <t>Гирлянда стекл. натяжных изоляторов 35 кВ (II-IV СЗ), 40 кН, проушина/проушина</t>
  </si>
  <si>
    <t>Звено промежуточное d1=16, d2=16, 21 мм</t>
  </si>
  <si>
    <t>Ремонтный крепеж Диам. опоры 210-260 мм, L = 1500 мм</t>
  </si>
  <si>
    <t>Ремонтный крепеж Диам. опоры 260-300 мм, L = 1500 мм</t>
  </si>
  <si>
    <t xml:space="preserve">Кронштейн для ОПН </t>
  </si>
  <si>
    <t>Ригель для крепления на скальном грунте высота 1345 мм</t>
  </si>
  <si>
    <t>Ригель для крепления на скальном грунте высота 1600 мм</t>
  </si>
  <si>
    <t>Маркер оттяжек для 25 мм² стального троса, длина 210 мм</t>
  </si>
  <si>
    <t>Траверса одноцепная промежуточная 36 кВ, 1070/1270, 1-стойка</t>
  </si>
  <si>
    <t>Траверса одноцепная промежуточная 36 кВ, 1270/1070, 2-стойки</t>
  </si>
  <si>
    <t>Траверса одноцепная концевая 36 кВ, A=600</t>
  </si>
  <si>
    <t>Траверса одноцепная анкерная 36 кВ, A=600</t>
  </si>
  <si>
    <t>Скоба оттяжки для 25 мм² троса</t>
  </si>
  <si>
    <t>Маркер оттяжек Для 25-185 мм² троса, Длина 210 мм</t>
  </si>
  <si>
    <t>Зажим оттяжки 25-68 мм²</t>
  </si>
  <si>
    <t>Трос стальной 7x3.08 мм (52 мм²)</t>
  </si>
  <si>
    <t>Зажим оттяжки Для 52-68 мм² троса</t>
  </si>
  <si>
    <t>Кронштейн для ОПН и кабеля Для кабелей ø40-100 мм</t>
  </si>
  <si>
    <t>Кронштейн для ОПН A=450</t>
  </si>
  <si>
    <t>Комплект защиты от крупных птиц макс. 100x100 мм, насестного типа</t>
  </si>
  <si>
    <t>Балка анкерной опоры 20 кВ, A=950, B=1015, 24.0 кг</t>
  </si>
  <si>
    <t>Комплект установки для одинарной опоры</t>
  </si>
  <si>
    <t>Комплект установки для двойной опоры</t>
  </si>
  <si>
    <t xml:space="preserve">Комплект крепежа для SH75 </t>
  </si>
  <si>
    <t>Проводник заземляющий ø6 мм, L=550 мм</t>
  </si>
  <si>
    <t>Анкер троса оттяжки для скального грунта L=210 мм, ø22 мм</t>
  </si>
  <si>
    <t>Анкер деревянной стойки для скального грунта L= 610 мм</t>
  </si>
  <si>
    <t>Ригель для крепления на скальном грунте H=1345 мм</t>
  </si>
  <si>
    <t>Ригель для крепления на скальном грунте H=1600 мм</t>
  </si>
  <si>
    <t>Анкер для скального грунта М20</t>
  </si>
  <si>
    <t>Комплект отяжки с замком SH517, L=18 м</t>
  </si>
  <si>
    <t>Комплект оттяжки с замком CHLK25, L=16,5 м</t>
  </si>
  <si>
    <t>Комплект оттяжки с мет. пластиной в верхней части, L=16,5 м</t>
  </si>
  <si>
    <t>Комплект оттяжки с замком CHLK25, L=11 м</t>
  </si>
  <si>
    <t>Комплект оттяжки с мет. пластиной в верхней части, L=11 м</t>
  </si>
  <si>
    <t>Комплект оттяжки с замком CHLK25, L=13,5 м</t>
  </si>
  <si>
    <t>Комплект оттяжки с мет. пластиной в верхней части, L=13,5 м</t>
  </si>
  <si>
    <t>Комплект оттяжки с замком SH517, L=18 м</t>
  </si>
  <si>
    <t>Зажим соединительный прессуемый 16 мм², синий</t>
  </si>
  <si>
    <t>Зажим соединительный прессуемый 25 мм², оранжевый</t>
  </si>
  <si>
    <t>Зажим соединительный прессуемый 35 мм², красный</t>
  </si>
  <si>
    <t>Зажим соединительный прессуемый 50 мм², желтый</t>
  </si>
  <si>
    <t>Зажим соединительный прессуемый 70 мм², белый</t>
  </si>
  <si>
    <t>Зажим соединительный прессуемый 95 мм², серый</t>
  </si>
  <si>
    <t>Зажим соединительный прессуемый 120 мм², розовый</t>
  </si>
  <si>
    <t>Зажим соединительный прессуемый 150 мм², фиолетовый</t>
  </si>
  <si>
    <t>Муфта соединительная термоусаживаемая 1 кВ Al/Cu 6-25 мм²</t>
  </si>
  <si>
    <t>Муфта соединительная термоусаживаемая 1 кВ Al/Cu 16-50 мм²</t>
  </si>
  <si>
    <t>Муфта соединительная термоусаживаемая 1 кВ Al/Cu 50-95 мм²</t>
  </si>
  <si>
    <t>Муфта соединительная термоусаживаемая 1 кВ Al/Cu 150-300 мм²</t>
  </si>
  <si>
    <t>Зажим соединительный плашечный Al/Cu 50-240/Al 50-185 Cu 50-150мм²</t>
  </si>
  <si>
    <t>Зажим прокалывающий Al 10-120 мм² или Al/Cu 10-95 мм²</t>
  </si>
  <si>
    <t>Мультизажим плашечный 16-120 мм²</t>
  </si>
  <si>
    <t>Зажим ответвительный плашечный влагозащищенный магистраль Al10-150 мм² или Cu10-95 мм², отпайка Al10-54.6 мм² или Cu10-35 мм²</t>
  </si>
  <si>
    <t>Зажим ответвительный оперативный Al 25-150 мм² и Al 25-150 мм²</t>
  </si>
  <si>
    <t>Зажим соединительный плашечный 1 болт М8, Al 6-95 мм² и Al 6-95 мм²</t>
  </si>
  <si>
    <t>Зажим соединительный плашечный 2 болта М8, Al 6-95 мм² и Al 6-95 мм²</t>
  </si>
  <si>
    <t>Зажим соединительный плашечный Al/Cu 6-95 мм² и Al/Cu 6-95 мм²</t>
  </si>
  <si>
    <t>Зажим соединительный плашечный Al 16-150 мм² и Al 16-150 мм²</t>
  </si>
  <si>
    <t>Зажим соединительный плашечный Al 16-120 мм² / Al 16-120 мм²</t>
  </si>
  <si>
    <t>Зажим соединительный плашечный Al 16-120 мм² / Al 16-120 мм², с пружиной</t>
  </si>
  <si>
    <t>Зажим соединительный плашечный Al/Cu 16-120мм² / Al/Cu16-120 мм</t>
  </si>
  <si>
    <t>Зажим плашечный Al 50-240 мм² и Al 50-240 мм²</t>
  </si>
  <si>
    <t>Зажим прокалывающий влагозащищенный AL 16-120 мм² / Al 16-35 мм²</t>
  </si>
  <si>
    <t>Зажим прокалывающий Al 16-120 мм² / Al 16-95 мм²</t>
  </si>
  <si>
    <t>Зажим прокалывающий Al/Cu 10-95 мм² с Al/Cu 1.5-50 мм²</t>
  </si>
  <si>
    <t>Зажим прокалывающий Al/Cu 10-70 мм² с Al/Cu 1.5-50 мм², для соед. СИП с неизолир. проводником</t>
  </si>
  <si>
    <t>Зажим прокалывающий (Al 10-95 мм² или Cu 1.5-70 мм²) с (Al 10-95 мм² или Cu 1.5-70 мм²)</t>
  </si>
  <si>
    <t>Зажим прокалывающий (Al 25-95 мм² или Cu 25-70 мм²) с (Al 2,5-95 мм² или Cu 1.5-70 мм²)</t>
  </si>
  <si>
    <t>Зажим прокалывающий Магистраль Al/Cu 16-150 мм², отпайка Al 16-120 или Cu 16-95 мм²</t>
  </si>
  <si>
    <t>Зажим прокалывающий Al/Cu 10-50 мм² / Al/Cu1.5-10 мм², герметичный</t>
  </si>
  <si>
    <t>Зажим прокалывающий Al/Cu 16-150 мм² / Al/Cu 1.5-16 мм², герметичный</t>
  </si>
  <si>
    <t>Зажим прокалывающий Al/Cu 16-120 мм² / Al/Cu 6-50 мм², герметичный</t>
  </si>
  <si>
    <t>Прокалывающий зажим Al/Cu 25-150 mm² / Al/Cu 6-35 mm², герметичный</t>
  </si>
  <si>
    <t>Зажим прокалывающий Al/Cu 25-150 мм² / Al/Cu 25-95 мм², герметичный</t>
  </si>
  <si>
    <t>Прокалывающий зажим Al/Cu 50-150 мм² / Al/Cu 50-150 мм², герметичный</t>
  </si>
  <si>
    <t>Зажим для многократного подключения Al/Cu 1x2.5-35 мм²</t>
  </si>
  <si>
    <t>Мультизажим прокалывающий 2x6-35 мм²</t>
  </si>
  <si>
    <t>Мультизажим прокалывающий 4x6-35 мм²</t>
  </si>
  <si>
    <t>Соединитель низк.напр.с срыв.гол Al/Cu 6-50 мм²</t>
  </si>
  <si>
    <t>Кабельный соединитель с болтами со срывными головками Al/Cu 35-95 мм²</t>
  </si>
  <si>
    <t>Соединитель низк.напр.с срыв.гол Al/Cu 95-240 мм²</t>
  </si>
  <si>
    <t>Соединитель низк.напр.с срыв.гол Al/Cu 150-300 мм²</t>
  </si>
  <si>
    <t>Зажим прокалывающий 50-150 / 50-150 мм²</t>
  </si>
  <si>
    <t>Зажим прокалывающий 50-150 / 50-150 мм², срывные головки</t>
  </si>
  <si>
    <t>Зажим ответвительный оперативный ВЛЗ 25-185 мм² и Al35-157 мм</t>
  </si>
  <si>
    <t>Зажим ответвительный плашечный Al 10-50 мм² и Cu 1.5-10 мм²</t>
  </si>
  <si>
    <t>Зажим ответвительный плашечный Al 16-95 мм² и Cu 2.5-25 мм²</t>
  </si>
  <si>
    <t>Зажим ответвительный плашечный Al 16-120 мм² и Cu 6-35 мм²</t>
  </si>
  <si>
    <t>Зажим ответвительный плашечный Al 50-240 мм² и 10-95 мм²</t>
  </si>
  <si>
    <t>Зажим прокалывающий AL 16-95 мм² / Cu 6-35 мм²</t>
  </si>
  <si>
    <t>Зажим  для троса AAAC 16-50 мм²</t>
  </si>
  <si>
    <t>Мультискоба ø16-25 мм</t>
  </si>
  <si>
    <t>Зажим анкерный AAAC 95-241 мм², ВЛЗ 95-157 мм²</t>
  </si>
  <si>
    <t>Вязка спиральная ВЛЗ 120-150-157 мм², шейка 73-85мм</t>
  </si>
  <si>
    <t>Вязка спиральная ВЛЗ 35-50-62 мм², шейка 73 мм</t>
  </si>
  <si>
    <t>Вязка спиральная ВЛЗ 35-50-62 мм², шейка 85 мм</t>
  </si>
  <si>
    <t>Вязка спиральная ВЛЗ 70-95-99 мм², шейка 73 мм</t>
  </si>
  <si>
    <t>Вязка спиральная ВЛЗ 70-95-99 мм², шейка 85 мм</t>
  </si>
  <si>
    <t>Зажим анкерный 3-4x(50-95) мм²</t>
  </si>
  <si>
    <t>Зажим анкерный 3-4x(50-95) мм², срывные головки</t>
  </si>
  <si>
    <t>Зажим анкерный 4x(50-120) мм², болты со срывными головками</t>
  </si>
  <si>
    <t>Зажим анкерный 4x(50-120) мм²</t>
  </si>
  <si>
    <t>Зажим настенный универсальный 2-4x(16-120) мм²</t>
  </si>
  <si>
    <t>Зажим поддерживающий 2-4x(16-120) мм²</t>
  </si>
  <si>
    <t>Зажим поддерживающий 2-4x(16-120) мм² (с барашком)</t>
  </si>
  <si>
    <t>Звено срывное 15 кН</t>
  </si>
  <si>
    <t>Зажим поддерживающий 2-4x(25-120) мм² (сверхмощный)</t>
  </si>
  <si>
    <t>Зажим поддерживающий 2-4x(25-120) мм² (сверхмощный, с барашком)</t>
  </si>
  <si>
    <t>Зажим анкерный для AAAC несущего проводника 16-95 мм²</t>
  </si>
  <si>
    <t>Зажим анкерный АС 25-99  мм², СИП-3 35-150 мм²</t>
  </si>
  <si>
    <t>Зажим поддерживающий для универсального кабеля ø30-70 мм</t>
  </si>
  <si>
    <t>Талреп M16 / 28 кН</t>
  </si>
  <si>
    <t>Зажим анкерный 2x(16-35) мм²</t>
  </si>
  <si>
    <t>Зажим анкерный 4x(16-35) мм²</t>
  </si>
  <si>
    <t>Зажим анкерный 2x(25-50) мм²</t>
  </si>
  <si>
    <t>Зажим поддерживающий с раскаточными роликами 35-150 мм²</t>
  </si>
  <si>
    <t>Зажим поддерживающий для СИП-3 35-150 мм², с роликами</t>
  </si>
  <si>
    <t>Зажим поддерживающий для AAAC 16-95 мм²</t>
  </si>
  <si>
    <t>Вязка спиральная ВЛЗ 62 мм², шейка 73-85 мм</t>
  </si>
  <si>
    <t>Вязка спиральная ВЛЗ 99 мм², шейка 73-85 мм</t>
  </si>
  <si>
    <t>Вязка спиральная ВЛЗ 241 мм², шейка 85 мм</t>
  </si>
  <si>
    <t>Зажим анкерный СИП-4  4x(50-120) мм², болты со срывными головками</t>
  </si>
  <si>
    <t>Зажим поддерживающий 2-4x(6-25) мм²</t>
  </si>
  <si>
    <t>Зажим поддерживающий диам 6-18.5 мм (AAAC 25-201 мм²)</t>
  </si>
  <si>
    <t>Зажим поддерживающий для установки на крюк</t>
  </si>
  <si>
    <t>Зажим поддерживающи диам 6-18.5 мм (AAAC 25-201 мм²)</t>
  </si>
  <si>
    <t>Зажим анкерный СИП-4 2-4x(6-25) мм²</t>
  </si>
  <si>
    <t>Анкерный зажим СИП-2 50-70 мм² (без кронштейна)</t>
  </si>
  <si>
    <t>Анкерный зажим СИП-2 95 мм² (без кронштейна)</t>
  </si>
  <si>
    <t>Анкерный зажим СИП-2 25-35 мм² (без кронштейна)</t>
  </si>
  <si>
    <t>Кронштейн для анкерного зажима</t>
  </si>
  <si>
    <t>Зажим анкерный клинового типа для СИП-3 35-70 мм²</t>
  </si>
  <si>
    <t>Анкерный зажим клинового типа для СИП-3 95-150 мм²</t>
  </si>
  <si>
    <t>Зажим анкерный клинового типа для СИП-3 95-150 мм²</t>
  </si>
  <si>
    <t>Комплект промежуточной подвески СИП-2 25-95 мм²</t>
  </si>
  <si>
    <t>Зажим поддерживающий СИП-2 25-95 мм² (без кронштейна)</t>
  </si>
  <si>
    <t>Кронштейн для поддерживающего зажима</t>
  </si>
  <si>
    <t>Зажим поддерживающий СИП-2 16-95 мм²</t>
  </si>
  <si>
    <t>Зажим поддерживающий СИП-2 16-95 мм² (с мет. вставкой)</t>
  </si>
  <si>
    <t>Зажим поддерживающий 4x16 мм², 2-4x(25-120) мм²</t>
  </si>
  <si>
    <t>Зажим анкерный 4x(25-50) мм², болты со срывными головками</t>
  </si>
  <si>
    <t>Зажим анкерный 4x(50-70) мм², болты со срывными головками</t>
  </si>
  <si>
    <t>Зажим анкерный 4x(70-150) мм², со срывными головками</t>
  </si>
  <si>
    <t>Зажим анкерный для AAAC несущего проводника 25-50 мм²</t>
  </si>
  <si>
    <t>Зажим анкерный для AAAC несущего проводника 25 мм²</t>
  </si>
  <si>
    <t>Зажим анкерный для AAAC несущего проводника 35 мм²</t>
  </si>
  <si>
    <t>Зажим анкерный для AAAC несущего проводника 50 мм²</t>
  </si>
  <si>
    <t>Зажим анкерный 2x50 мм²</t>
  </si>
  <si>
    <t>Зажим анкерный для AAAC несущего проводника 70 мм²</t>
  </si>
  <si>
    <t>Зажим анкерный для AAAC несущего проводника 95 мм²</t>
  </si>
  <si>
    <t xml:space="preserve">Фиксатор дистанционный </t>
  </si>
  <si>
    <t>Зажим анкерный для AAAC несущего проводника 16-70 мм²</t>
  </si>
  <si>
    <t>Анкерный зажим 16-70 мм²</t>
  </si>
  <si>
    <t>Зажим поддерживающий СИП-2 16-95 мм² (22 кН)</t>
  </si>
  <si>
    <t>Фиксатор дистанционный 40 мм, без метизов</t>
  </si>
  <si>
    <t>Фиксатор дистанционный 40 мм, ø12-47 мм, 130 мм гвоздь</t>
  </si>
  <si>
    <t>Фиксатор дистанционный 40 мм, ø12-47 мм, 6х110 шуруп, 10х50 дюбель</t>
  </si>
  <si>
    <t>Фиксатор дистанционный 40 мм, ø12-47 мм, 6.7х160 шуруп</t>
  </si>
  <si>
    <t>Фиксатор дистанционный 40 мм, ø12-47 мм, 7х120 шуруп, 10х50 дюбель</t>
  </si>
  <si>
    <t>Фиксатор дистанционный 90 мм, ø12-47 мм, 180 мм гвоздь</t>
  </si>
  <si>
    <t>Перфолента для дистанционного фиксатора</t>
  </si>
  <si>
    <t>Фиксатор дистанционный для любой поверхности</t>
  </si>
  <si>
    <t>Фиксатор дистанционный 60 мм, ø12-47 мм, без метизов</t>
  </si>
  <si>
    <t>Фиксатор дистанционный 60 мм, ø12-47 мм, 5.5x145 гвоздь</t>
  </si>
  <si>
    <t>Фиксатор дистанционный 60 мм, ø12-47 мм, 5.5x145 гвоздь, 10x50 дюбель</t>
  </si>
  <si>
    <t>Бандаж дистанционный Длина ленты 1000 мм</t>
  </si>
  <si>
    <t>Бандаж дистанционный без бандажной ленты</t>
  </si>
  <si>
    <t>Бандаж дистанционный Длина ленты 1300 мм</t>
  </si>
  <si>
    <t>Анкерный зажим 2x(16-35) мм²</t>
  </si>
  <si>
    <t>Зажим анкерный ø 6-14.9 мм (СИП-3 35 - 150 мм²)</t>
  </si>
  <si>
    <t>Зажим анкерный диам 6-14.9 мм (AAAC 25 - 132 мм²)</t>
  </si>
  <si>
    <t>Зажим поддерживающий 12-24 кВ</t>
  </si>
  <si>
    <t>Зажим анкерный ø11-19 мм</t>
  </si>
  <si>
    <t>Зажим поддерживающий 4x25-95 мм² (с роликами)</t>
  </si>
  <si>
    <t>Крюк ø20,  L=165, вкручивающийся в дерево</t>
  </si>
  <si>
    <t>Крюк M20, L=250, сквозной</t>
  </si>
  <si>
    <t>Крюк M20, L=310, сквозной</t>
  </si>
  <si>
    <t>Крюк ø16, L=170, вкручивающийся в дерево</t>
  </si>
  <si>
    <t>Крюк ø12, L=165, вкручивающийся в дерево</t>
  </si>
  <si>
    <t>Крюк M20, L=200, сквозной</t>
  </si>
  <si>
    <t>Крюк M20, L=240, сквозной</t>
  </si>
  <si>
    <t>Крюк M20, L=320, сквозной</t>
  </si>
  <si>
    <t>Крюк M16, L=240, сквозной</t>
  </si>
  <si>
    <t>Крюк M16, L=200, сквозной</t>
  </si>
  <si>
    <t>крюк поддерживающий M20, L=320, сквозной</t>
  </si>
  <si>
    <t>Крюк M16, L=320,сквозной</t>
  </si>
  <si>
    <t>Крюк M20, L=350, сквозной</t>
  </si>
  <si>
    <t>Штырь для траверсы H=354, круглые шайбы</t>
  </si>
  <si>
    <t>Штырь для траверсы H=354, квадратные шайбы</t>
  </si>
  <si>
    <t xml:space="preserve">Штырь для траверсы </t>
  </si>
  <si>
    <t>Крюк универсальный ø16</t>
  </si>
  <si>
    <t>Крюк универсальный 6 шурупов 7х160/60 DIN571 (L = 160 мм)</t>
  </si>
  <si>
    <t>Крюк универсальный 6 шурупов 6х50 DIN571, 6 дюбелей 10х50</t>
  </si>
  <si>
    <t>Крюк бандажный ø16 мм</t>
  </si>
  <si>
    <t>Крюк бандажный ø20 мм</t>
  </si>
  <si>
    <t>Шпилька M16, L=360</t>
  </si>
  <si>
    <t>Шпилька M20, L=240</t>
  </si>
  <si>
    <t>Шпилька M20, L=280</t>
  </si>
  <si>
    <t>Шпилька M20, L=360</t>
  </si>
  <si>
    <t>Шпилька M16, L=240</t>
  </si>
  <si>
    <t>Шпилька M16, L=280</t>
  </si>
  <si>
    <t>Крюк M24, L=290, наружный угол</t>
  </si>
  <si>
    <t>Крюк универсальный ø16, без крепежа</t>
  </si>
  <si>
    <t>Крюк универсальный ø16, 6 шурупов 6x50 DIN 571, дюбели 10x50</t>
  </si>
  <si>
    <t>Шпилька M24, L=360 мм</t>
  </si>
  <si>
    <t>Крюк наружного угла сквозной M12, L=228</t>
  </si>
  <si>
    <t>Крюк наружного угла сквозной M20, L=204</t>
  </si>
  <si>
    <t>Крюк наружного угла сквозной M20, L=244</t>
  </si>
  <si>
    <t>Крюк наружного угла сквозной M20, L=324</t>
  </si>
  <si>
    <t>Крюк для железобетонных стоек СВ</t>
  </si>
  <si>
    <t>Крюк двойной для железобетонных стоек СВ</t>
  </si>
  <si>
    <t>Кожух защитный MAX 50 мм²</t>
  </si>
  <si>
    <t>Кожух защитный MAX 120 мм²</t>
  </si>
  <si>
    <t>Кожух защитный MAX 240 мм²</t>
  </si>
  <si>
    <t>Крышка пластиковая для опор диаметр 190 мм</t>
  </si>
  <si>
    <t>Крышка пластиковая для опор диаметр 230 мм</t>
  </si>
  <si>
    <t>Крышка пластиковая для опор диаметр 170 мм</t>
  </si>
  <si>
    <t>Комплект защиты от птиц для проводников</t>
  </si>
  <si>
    <t>Комплект защиты от птиц для вводов и изоляторов</t>
  </si>
  <si>
    <t>Комплект защиты от птиц Гибкий кожух для низковольтных вводов</t>
  </si>
  <si>
    <t>Крышка для рубильника для SZ 51 и SZ 56</t>
  </si>
  <si>
    <t>Маркер для проводов Красный, ø 200 мм</t>
  </si>
  <si>
    <t>Маркер для проводов Красные с рефлекторами, диам 200 мм</t>
  </si>
  <si>
    <t>Маркер для проводов белый-красный, диам 200 мм</t>
  </si>
  <si>
    <t>Комплект защиты от птиц для линейных изоляторов</t>
  </si>
  <si>
    <t>Комплект защиты от птиц для концевых кабельных муфт</t>
  </si>
  <si>
    <t>Маркер для проводов Красный-белый, диам 600 мм</t>
  </si>
  <si>
    <t>Маркер для проводов Белый, диам 600 мм</t>
  </si>
  <si>
    <t>Маркер для проводов Красный, диам 600 мм</t>
  </si>
  <si>
    <t>Комплект защиты от птиц для SO181.6</t>
  </si>
  <si>
    <t>Комплект защиты от птиц для SO255</t>
  </si>
  <si>
    <t>Зажим монтажный (лягушка) 4x120 мм²</t>
  </si>
  <si>
    <t>Зажим монтажный (лягушка) 4x25-50 мм²</t>
  </si>
  <si>
    <t>Зажим монтажный (лягушка) 4x70-95 мм²</t>
  </si>
  <si>
    <t xml:space="preserve">Чулок монтажный </t>
  </si>
  <si>
    <t>Головка сменная для торцевого ключа 19 мм</t>
  </si>
  <si>
    <t>Лебедка ручная 750 кг / 1500 кг</t>
  </si>
  <si>
    <t>Головка сменная для торцевого ключа 17 мм</t>
  </si>
  <si>
    <t>Головка сменная для торцевого ключа 13 мм</t>
  </si>
  <si>
    <t>Защита от веток для СИП-3</t>
  </si>
  <si>
    <t>Лазы для деревянных опор max ø 280 мм</t>
  </si>
  <si>
    <t>Лазы для деревянных опор max ø 350 мм</t>
  </si>
  <si>
    <t>Лазы для деревянных опор max ø 200 мм</t>
  </si>
  <si>
    <t>Ролик кабельный прямой ø кабеля до 180 мм</t>
  </si>
  <si>
    <t xml:space="preserve">Ролик одинарный </t>
  </si>
  <si>
    <t xml:space="preserve">Ролик двойной </t>
  </si>
  <si>
    <t>Стойка кабельная 350 - 1200 мм</t>
  </si>
  <si>
    <t xml:space="preserve">Щетка </t>
  </si>
  <si>
    <t xml:space="preserve">Футляр для щетки </t>
  </si>
  <si>
    <t>Нож изолированный кабельный лезвие прямое</t>
  </si>
  <si>
    <t>Нож изолированный кабельный лезвие в форме крюка</t>
  </si>
  <si>
    <t>Штанга оперативная изолирующая длина 1 м</t>
  </si>
  <si>
    <t>Клин отделительный пластиковый, для СИП</t>
  </si>
  <si>
    <t>Устройство заземления 3 полюса, для SZ51, SZ152</t>
  </si>
  <si>
    <t>Устройство заземления 4 полюса, для SZ56, SZ56.1, SZ156</t>
  </si>
  <si>
    <t>Разъем штепсельный для подключения переносного заземления</t>
  </si>
  <si>
    <t>Скоба изолированная для переносного заземления Cu, диаметр 6 мм</t>
  </si>
  <si>
    <t xml:space="preserve">Инструмент для затяжки ремешков </t>
  </si>
  <si>
    <t>Ролик монтажный одинарный, ø 50 мм, нейлон</t>
  </si>
  <si>
    <t>Ролик монтажный одинарный, ø 50 мм, нейлон, крепление цепью</t>
  </si>
  <si>
    <t>Ролик монтажный двойной, ø 50 мм, нейлон, крепление цепью</t>
  </si>
  <si>
    <t>Ролик монтажный одинарный, ø 77 мм, Al сплав</t>
  </si>
  <si>
    <t>Раскаточная тележка для SO99</t>
  </si>
  <si>
    <t xml:space="preserve">Ключ динамометрический </t>
  </si>
  <si>
    <t xml:space="preserve">Клинья отделительные </t>
  </si>
  <si>
    <t>Ключ шестигранный внутренний 6 мм</t>
  </si>
  <si>
    <t>Штанга оперативная изолирующая 2 м</t>
  </si>
  <si>
    <t xml:space="preserve">Держатель зажимов </t>
  </si>
  <si>
    <t>Стяжное устройство для SH0, SH1, SH2 и SH3</t>
  </si>
  <si>
    <t>Устройство заземляющее для SZ46</t>
  </si>
  <si>
    <t>Устройство заземляющее для SZ41</t>
  </si>
  <si>
    <t xml:space="preserve">Индикатор напряжения </t>
  </si>
  <si>
    <t>Индикатор напряжения с подсумком</t>
  </si>
  <si>
    <t>Подсумок для ST97</t>
  </si>
  <si>
    <t>Индикатор напряжения с зуммером</t>
  </si>
  <si>
    <t>Комплект клеммников 4x KE10.1 + 1x KE10.3</t>
  </si>
  <si>
    <t>Корпус для предохранителя 25 A</t>
  </si>
  <si>
    <t>Корпус для предохранителя 63 A</t>
  </si>
  <si>
    <t>Комплект клеммников 3x KE10.504 + 1x KE10.506</t>
  </si>
  <si>
    <t>Основание для предохранителя 1 x 6/25 A</t>
  </si>
  <si>
    <t>Основание для предохранителя 1 x 10/25 A</t>
  </si>
  <si>
    <t>Рубильник мачтовый Al 2x(16-120) / Cu 2x(10-95) мм², полюсов 3, до 160 А</t>
  </si>
  <si>
    <t>Рубильник мачтовый Al 2x(16-120) мм², полюсов 3, до 160 А</t>
  </si>
  <si>
    <t>Рубильник мачтовый Al 2x(16-120) мм², полюсов 3+PEN, до 160 А</t>
  </si>
  <si>
    <t>Рубильник мачтовый Al 2x(16-120) мм², полюсов 3+N, до 160 А</t>
  </si>
  <si>
    <t>Рубильник мачтовый Al 2x(16-120) / Cu 2x(10-95) мм², полюсов 3+N, до 160 А</t>
  </si>
  <si>
    <t>Разъединитель линейный 6-20 кВ, комплект на 3 фазы</t>
  </si>
  <si>
    <t>Рубильник мачтовый Аl 2x (50-240) мм², полюсов 3, до 400 А</t>
  </si>
  <si>
    <t>Рубильник мачтовый Al 2x (50-240) мм², полюсов 3+N, до 400 А</t>
  </si>
  <si>
    <t>Рубильник мачтовый Al 2x (50-240) мм², полюсов 4, до 400 А</t>
  </si>
  <si>
    <t>Рубильник мачтовый Al 2x (16-120) мм², полюсов 1</t>
  </si>
  <si>
    <t>Рубильник мачтовый Al 2x (16-120) мм², 3 полюса, до 160 А</t>
  </si>
  <si>
    <t>Рубильник мачтовый Al 2x (16-120) мм², полюсов 3+N</t>
  </si>
  <si>
    <t>Рубильник мачтовый Al 2x (16-120) мм², 4 полюса</t>
  </si>
  <si>
    <t>Чулок монтажный 50-65 мм, металлический</t>
  </si>
  <si>
    <t>Матрица для опрессовки E173/25-70мм2</t>
  </si>
  <si>
    <t>Матрица для опрессовки E215/95-150мм2</t>
  </si>
  <si>
    <t>Матрица для опрессовки E140/4-16мм2</t>
  </si>
  <si>
    <t>Крестообразный ключ для работы под напряжением</t>
  </si>
  <si>
    <t>Нож для снятия изоляции</t>
  </si>
  <si>
    <t>Ножницы для резки кабеля 38 мм Al-Cu (храп.)</t>
  </si>
  <si>
    <t>Ножницы для резки кабеля 55 мм Al-Cu (храп.)</t>
  </si>
  <si>
    <t>Кабельный наконечник с болтами со срывными головками Al 6-50, Cu 6-35 mm² ø 8,5 mm</t>
  </si>
  <si>
    <t>Лента восстановления изоляции 19мм  х0.76мм x9.15м</t>
  </si>
  <si>
    <t>Табличка номера фидера No. 4, 65x60x1.5 мм</t>
  </si>
  <si>
    <t>Cтяжка M24x1600мм в сборе</t>
  </si>
  <si>
    <t>Cтяжка M24x1600мм без гаек/шайб</t>
  </si>
  <si>
    <t>Мульти-скоба для фасадного крепления СИП</t>
  </si>
  <si>
    <t>Шина заземления на 5 зажимов</t>
  </si>
  <si>
    <t>Шина заземления на 3 зажима</t>
  </si>
  <si>
    <t>Шина заземления 5 x Cu 50 мм²</t>
  </si>
  <si>
    <t>Изолятор оттяжки ВЛ 24 кВ</t>
  </si>
  <si>
    <t>Изолятор натяжной композитный 35 кВ, 70 кН, проушина-проушина</t>
  </si>
  <si>
    <t>Зажим поддерживающий для опто-кабеля</t>
  </si>
  <si>
    <t>Траверса одноцепная промежуточная 35 кВ</t>
  </si>
  <si>
    <t>Траверса одноцепная промежуточная 20 кВ, H=550</t>
  </si>
  <si>
    <t>Траверса двухцепная промежуточная 20 кВ, H=550</t>
  </si>
  <si>
    <t>Траверса одноцепная угловая промежуточная 20 кВ, H=550</t>
  </si>
  <si>
    <t>к-т.</t>
  </si>
  <si>
    <t>Траверса одноцепная анкерная ВЛЗ 35кВ ж/б стойка типа СК</t>
  </si>
  <si>
    <t>Траверса одноцепная промежуточная ВЛЗ 35кВ ж/б стойка типа СК</t>
  </si>
  <si>
    <t>Крепление изолятора типа КИ</t>
  </si>
  <si>
    <t>Рама крепление мачтового трансформатора</t>
  </si>
  <si>
    <t>Болт анкерный крепления троса-оттяжки к плите анкерной</t>
  </si>
  <si>
    <t>Стяжка ж/б стойки типа СВ105</t>
  </si>
  <si>
    <t>Стяжка ж/б стойки типа СВ110</t>
  </si>
  <si>
    <t>Шпилька</t>
  </si>
  <si>
    <t>Анкер для скального грунта М22</t>
  </si>
  <si>
    <t>Муфта соединительная термоусаживаемая 1 кВ Al/Cu 95-240 мм²</t>
  </si>
  <si>
    <t>Зажим анкерный 4x(25-35) мм²</t>
  </si>
  <si>
    <t>Поддерживающий зажим для оптоволокна ø10 мм</t>
  </si>
  <si>
    <t>Зажим анкерный клинового типа для СИП-3 35-70 мм² с электродом</t>
  </si>
  <si>
    <t>Зажим анкерный клинового типа для СИП-3 95-150 мм² с электродом</t>
  </si>
  <si>
    <t>заменен на SO274S</t>
  </si>
  <si>
    <t>Защитный кожух XMFR1020 для универсального кабеля типа Мульти-Виски</t>
  </si>
  <si>
    <t>Кронштейн абонентский</t>
  </si>
  <si>
    <t>Крюк наружного угла сквозной M16, L=228</t>
  </si>
  <si>
    <t>Комплект защиты от птиц (компл. 3хSP36.3 + 6хSP31.3 )</t>
  </si>
  <si>
    <t>Смазка контактная</t>
  </si>
  <si>
    <t>Динамометр 3 тонны</t>
  </si>
  <si>
    <t>Динамометр 2 тонны</t>
  </si>
  <si>
    <t>Динамометр 1 тонна</t>
  </si>
  <si>
    <t>Торцевая головка-шестигранник 6mm для ключа типа ST29</t>
  </si>
  <si>
    <t>Ключ 13/17</t>
  </si>
  <si>
    <t>Заземляющий гибкий медный проводник для ST72, ST72.5</t>
  </si>
  <si>
    <t>трос-лидер полиамидный, ø 6 мм</t>
  </si>
  <si>
    <t>трос-лидер полиамидный, ø 8 мм</t>
  </si>
  <si>
    <t>Ключ трещоточный для работы под напряжением до 1 кВ</t>
  </si>
  <si>
    <t>Головка торцевая сменная 13 мм для изолированного ключа ST29</t>
  </si>
  <si>
    <t>Головка торцевая сменная 17 мм для изолированного ключа ST29</t>
  </si>
  <si>
    <t>Головка торцевая сменная 19 мм для изолированного ключа ST29</t>
  </si>
  <si>
    <t>Головка торцевая сменная 22 мм для изолированного ключа ST29</t>
  </si>
  <si>
    <t>Копер для ремонтного крепежа деревянных опор SH0, SH1, SH2, SH3</t>
  </si>
  <si>
    <t>Конусная напрявляющая для доп. барабана к машине ST204.10</t>
  </si>
  <si>
    <t>Доп. барабан для сматывания старого провода к машине ST204.10</t>
  </si>
  <si>
    <t>Основной барабан с синтетическим тросом, 1100 м, диам. 6 мм к машине ST204.10</t>
  </si>
  <si>
    <t>Основной барабан без троса к машине ST204.10</t>
  </si>
  <si>
    <t>Раскаточная машина тип 2042, базовая комплектация (трос 500 м)</t>
  </si>
  <si>
    <t>Раскаточная машина тип 2060 без дополнительного оборудования</t>
  </si>
  <si>
    <t>Разъем штепсельный для подключения переносного заземления с зажимом SLIW54</t>
  </si>
  <si>
    <t>Предохранитель 10А, габарит II</t>
  </si>
  <si>
    <t>Предохранитель 16А, габарит II</t>
  </si>
  <si>
    <t>Предохранитель 20А, габарит II</t>
  </si>
  <si>
    <t>Предохранитель 25А, габарит II</t>
  </si>
  <si>
    <t>Предохранитель 35А, габарит III</t>
  </si>
  <si>
    <t>Предохранитель 50А, габарит III</t>
  </si>
  <si>
    <t>Предохранитель 63А, габарит III</t>
  </si>
  <si>
    <t>Автоматический выключатель 10А</t>
  </si>
  <si>
    <t>Автоматический выключатель 2-х полюсный 2х10А</t>
  </si>
  <si>
    <r>
      <rPr>
        <sz val="10"/>
        <rFont val="Arial"/>
        <family val="2"/>
        <charset val="204"/>
      </rPr>
      <t>Действителен с:</t>
    </r>
    <r>
      <rPr>
        <b/>
        <sz val="10"/>
        <rFont val="Arial"/>
        <family val="2"/>
        <charset val="204"/>
      </rPr>
      <t xml:space="preserve"> 01.02.2018</t>
    </r>
  </si>
  <si>
    <t>CIL109</t>
  </si>
  <si>
    <t>CIL110</t>
  </si>
  <si>
    <t>LUG150-300/12LVTIN</t>
  </si>
  <si>
    <t>LUG150-300/16LVTIN</t>
  </si>
  <si>
    <t>Кабельный наконечник с болтами со срывными головками Al 150-300, Cu 150-240 мм² ø 16,5 мм</t>
  </si>
  <si>
    <t>Кабельный наконечник с болтами со срывными головками Al 150-300, Cu 150-240 мм² ø 12,5 мм</t>
  </si>
  <si>
    <t>заменен на LUG150-300/12LVTIN</t>
  </si>
  <si>
    <t>заменен на LUG150-300/16LVTIN</t>
  </si>
  <si>
    <t>PEM242.125</t>
  </si>
  <si>
    <t>Табличка номинального тока 125 A, 145x60x1.5 мм</t>
  </si>
  <si>
    <t>PEM242.32</t>
  </si>
  <si>
    <t>Табличка номинального тока 32 A, 145x60x1.5 мм</t>
  </si>
  <si>
    <t>PSS127</t>
  </si>
  <si>
    <t>Рог дугозащитный для угловой траверсы SH153.10</t>
  </si>
  <si>
    <t>Рог дугозащитный для анкерный зажимов</t>
  </si>
  <si>
    <t>Электрод для установки переносного заземления для анкерных зажимов SO255, SO256</t>
  </si>
  <si>
    <t>SEW21.4</t>
  </si>
  <si>
    <t>SH167.10</t>
  </si>
  <si>
    <t>Крепление подкоса стойка до 170 мм / подкос до 170 мм, с винтами</t>
  </si>
  <si>
    <t>Ригель для крепления на скальном грунте высота 2040 мм</t>
  </si>
  <si>
    <t>SH78</t>
  </si>
  <si>
    <t>SH78.1</t>
  </si>
  <si>
    <t>Анкер троса оттяжки для скального грунта L=210 мм, ø20 мм</t>
  </si>
  <si>
    <t>Анкер троса оттяжки для скального грунта L=310 мм, ø20 мм</t>
  </si>
  <si>
    <t>SLW26</t>
  </si>
  <si>
    <t>SLW27</t>
  </si>
  <si>
    <t>Зажим прокалывающий 95-240 / 95-240  мм²</t>
  </si>
  <si>
    <t>SO118.425S</t>
  </si>
  <si>
    <t>заменен на SO118.425S</t>
  </si>
  <si>
    <t>Анкерный зажим СИП-2 50-70 мм², ø12-14 мм</t>
  </si>
  <si>
    <t>ST208.57</t>
  </si>
  <si>
    <t>Скоба изолированная для переносного заземления Cu, диаметр 6 мм с зажимом SLIW57</t>
  </si>
  <si>
    <t>Комплект клеммников 1х SV15 + 1х SVV3</t>
  </si>
  <si>
    <t>Новая цена без НДС</t>
  </si>
  <si>
    <t>PMR2680.4</t>
  </si>
  <si>
    <t>Крышки защитные в комплекте 4 шт. для KE10.1, KE10.504</t>
  </si>
  <si>
    <t>Автоматический соединительный комплект жила 25-50 мм², оболочка ø11,0-15,0 мм</t>
  </si>
  <si>
    <t>Автоматический соединительный комплект жила 120-150 мм², оболочка ø17,5-22,0 мм</t>
  </si>
  <si>
    <t>Зажим автоматический соединительный 25-50 мм², оранжевый/красный</t>
  </si>
  <si>
    <t>Зажим автоматический соединительный 120-150 мм², розовый/черный</t>
  </si>
  <si>
    <t>Автоматический соединительный комплект жила 120-150 мм², розовый/черный</t>
  </si>
  <si>
    <t>Автоматический соединительный комплект жила 70-95 мм², оболочка ø14,0- 18,0 мм</t>
  </si>
  <si>
    <t>Зажим автоматический соединительный 70-95 мм², желтый/серый</t>
  </si>
  <si>
    <t>Автоматический соединительный комплект жила 70-95 мм², желтый/серый</t>
  </si>
  <si>
    <t>Зажим автоматический соединительный 150-240 мм², зеленый/коричневый</t>
  </si>
  <si>
    <t>Зажим автоматический соединительный 240-300 мм², синий/зеленый</t>
  </si>
  <si>
    <t>Автоматический соединительный комплект жила 240-300 мм², оболочка ø25,0-30,0 мм</t>
  </si>
  <si>
    <t>Автоматический соединительный комплект жила 150-300 мм², зеленый/коричневый</t>
  </si>
  <si>
    <t>Автоматический соединительный комплект жила 150-240 мм², оболочка ø20,0-25,0 мм</t>
  </si>
  <si>
    <t>Автоматический соединительный комплект жила 25-50 мм², оранжевы/красный</t>
  </si>
  <si>
    <t>SDI46.845</t>
  </si>
  <si>
    <t>SDI48.545</t>
  </si>
  <si>
    <t>Искровой промежуток с ОПН для ВЛ10 кВ, на опорный изолятор</t>
  </si>
  <si>
    <t>Искровой промежуток с ОПН для ВЛ35 кВ, на опорный изолятор</t>
  </si>
  <si>
    <t>Искровой промежуток с ОПН для ВЛ20 кВ, на штыревой изолятор</t>
  </si>
  <si>
    <t>Искровой промежуток с ОПН для ВЛ10 кВ, на штыревой изолятор</t>
  </si>
  <si>
    <t>Искровой промежуток с ОПН для ВЛ35 кВ и SEW30, на опорный изолятор</t>
  </si>
  <si>
    <t>Искровой промежуток с ОПН для ВЛ35 кВ, в комплекте с натяжным изолятором 35 кВ</t>
  </si>
  <si>
    <t>Изолятор оттяжки композитный 20 кВ</t>
  </si>
  <si>
    <t>SEW30</t>
  </si>
  <si>
    <t>SEW31</t>
  </si>
  <si>
    <t>Устройство временного заземления ВЛЗ 6-35кВ с герметичным зажимом 150-240 мм²</t>
  </si>
  <si>
    <t>Устройство временного заземления ВЛЗ 6-35кВ с герметичным зажимом 50-150 мм²</t>
  </si>
  <si>
    <t>устройство дугозащиты ВЛЗ 6-35кВ с рогом с ровным концом, Al 185-241 мм²</t>
  </si>
  <si>
    <t>устройство дугозащиты ВЛЗ 6-35кВ с рогом с шаровидным концом, Al 185-241 мм²</t>
  </si>
  <si>
    <t>Устройство временного заземления ВЛЗ 6-35кВ с Г-образным рогом, Al 150-240 мм²</t>
  </si>
  <si>
    <t>Устройство временного заземления ВЛЗ 6-35кВ с Г-образным рогом, Al 35-150 мм²</t>
  </si>
  <si>
    <t>Устройство защиты ВЛЗ 6-35кВ от дуги с прямым рогом, Al 35-150 мм²</t>
  </si>
  <si>
    <t>Устройство защиты ВЛЗ 6-35кВ от дуги с прямым рогом и шунтом, Al 35-150 мм²</t>
  </si>
  <si>
    <t>Зажим прокалывающий ВЛЗ 6-35кВ 50-150 мм²/ А,АС 35-150 мм²</t>
  </si>
  <si>
    <t>Зажим прокалывающий ВЛЗ 6-35кВ Al 185-241 мм²</t>
  </si>
  <si>
    <t>Зажим прокалывающий ВЛЗ 6-35кВ Al 35-157 мм²</t>
  </si>
  <si>
    <t>Устройство временного заземления ВЛЗ 6-35кВ Г-образный рогом и шунтом, Al 185-240 мм²</t>
  </si>
  <si>
    <t>Устройство временного заземления ВЛЗ 6-35кВ Г-образный рогом и шунтом, Al 35-150 мм²</t>
  </si>
  <si>
    <t xml:space="preserve">SDI83.1M20 </t>
  </si>
  <si>
    <t xml:space="preserve">SDI82.1M20 </t>
  </si>
  <si>
    <t>корректировка ошибочной цены</t>
  </si>
  <si>
    <t>SDI82.1M20</t>
  </si>
  <si>
    <t>LFB16-06A-R</t>
  </si>
  <si>
    <t>LFB16-10A-R</t>
  </si>
  <si>
    <t>LCK4-16-06A</t>
  </si>
  <si>
    <t>LCK5-16-06A</t>
  </si>
  <si>
    <t>LCK4-16-10A</t>
  </si>
  <si>
    <t>LCK5-16-10A</t>
  </si>
  <si>
    <t>аналог SVV1.06</t>
  </si>
  <si>
    <t>аналог SVV1.10</t>
  </si>
  <si>
    <t>аналог SV15.06</t>
  </si>
  <si>
    <t>аналог SV15.065</t>
  </si>
  <si>
    <t>аналог SV15.11</t>
  </si>
  <si>
    <t>аналог SV15.115</t>
  </si>
  <si>
    <t>Комплект клеммников 3x KE10.1 + 1x KE10.3</t>
  </si>
  <si>
    <t>ST202.57</t>
  </si>
  <si>
    <t>Разъем штепсельный для подключения переносного заземления с зажимом SLIW57</t>
  </si>
  <si>
    <t>Комплект клеммников 4x KE10.1 + 1x KE10.3 + LFB16-06A</t>
  </si>
  <si>
    <t>Комплект клеммников 3x KE10.1 + 1x KE10.3 + LFB16-06A</t>
  </si>
  <si>
    <t>Комплект клеммников 3x KE10.1 + 1x KE10.3 + LFB16-10A</t>
  </si>
  <si>
    <t>Комплект клеммников 4x KE10.1 + 1x KE10.3 + LFB16-10A</t>
  </si>
  <si>
    <t>SO257S</t>
  </si>
  <si>
    <t>Зажим анкерный клинового типа для СИП-3 150-240 мм²</t>
  </si>
  <si>
    <t>SO258.04F</t>
  </si>
  <si>
    <t>SO250.04F</t>
  </si>
  <si>
    <t>Анкерный зажим СИП-2 50-70 мм² (с карабином)</t>
  </si>
  <si>
    <t>Анкерный зажим СИП-2 50-70 мм², ø12-14 мм (с карабином)</t>
  </si>
  <si>
    <t>по NF C 33-041 аналог РАС1500</t>
  </si>
  <si>
    <t>по NF C 33-041 аналог РАС2000</t>
  </si>
  <si>
    <t>SLIW63</t>
  </si>
  <si>
    <t>SLIW64</t>
  </si>
  <si>
    <t>Зажим прокалывающий Al/Cu 16-95 мм² / Al/Cu2.5-25 мм², герметичный</t>
  </si>
  <si>
    <t>Зажим прокалывающий Al/Cu 16-95 мм² / Al/Cu16-95 мм², герметичный</t>
  </si>
  <si>
    <t>HE-24S3D2</t>
  </si>
  <si>
    <t>ОПН 20 кВ (10kA Uнр=20кВ) с кронштейном и защитным отделителем</t>
  </si>
  <si>
    <t>SO258</t>
  </si>
  <si>
    <t>KE10.1N</t>
  </si>
  <si>
    <t>Клеммник Al 4x10-35 мм² / Cu 1.5-25 мм² синий</t>
  </si>
  <si>
    <t>KE10.504N</t>
  </si>
  <si>
    <t>Клеммник Al 4x10-50 мм² / Cu 2.5-35 мм² синий</t>
  </si>
  <si>
    <t>Анкерный зажим СИП-2 50-70 мм², ø12-14 мм (с кронштейном)</t>
  </si>
  <si>
    <t>PPS347.1</t>
  </si>
  <si>
    <t>Cтяжка M24x2000мм без гаек/шайб</t>
  </si>
  <si>
    <t>SO216.157</t>
  </si>
  <si>
    <t>Вязка спиральная ВЛЗ 150(157) мм², шейка 73-85 мм</t>
  </si>
  <si>
    <t>SOT73</t>
  </si>
  <si>
    <t>Коромысло кабельное М20 с крюком SOT101.1</t>
  </si>
  <si>
    <t>Коромысло кабельное М20 с крюком SOT101.2</t>
  </si>
  <si>
    <t>SH705.1</t>
  </si>
  <si>
    <t>Проводник заземляющий ø6 мм, L=850 мм</t>
  </si>
  <si>
    <t>Информация по коробкам (если применимо)</t>
  </si>
  <si>
    <t>Количество в коробке</t>
  </si>
  <si>
    <t>Масса 1 ед.</t>
  </si>
  <si>
    <t>Масса изделий в коробке (нетто), кг</t>
  </si>
  <si>
    <t>Код коробки</t>
  </si>
  <si>
    <t>L, мм</t>
  </si>
  <si>
    <t>W, мм</t>
  </si>
  <si>
    <t>H, мм</t>
  </si>
  <si>
    <t>Пимечание</t>
  </si>
  <si>
    <r>
      <t>Объем, м</t>
    </r>
    <r>
      <rPr>
        <b/>
        <sz val="10"/>
        <rFont val="Calibri"/>
        <family val="2"/>
        <charset val="204"/>
      </rPr>
      <t>³</t>
    </r>
  </si>
  <si>
    <t>UAPK13</t>
  </si>
  <si>
    <t>UAPK12</t>
  </si>
  <si>
    <t>UAPK24</t>
  </si>
  <si>
    <t>UAPK332</t>
  </si>
  <si>
    <t>UAPK0</t>
  </si>
  <si>
    <t>UAPK83</t>
  </si>
  <si>
    <t>UAPK151</t>
  </si>
  <si>
    <t>UAPK190</t>
  </si>
  <si>
    <t/>
  </si>
  <si>
    <t>UAPK21</t>
  </si>
  <si>
    <t>UAPK22</t>
  </si>
  <si>
    <t>UAPK75</t>
  </si>
  <si>
    <t>UAPK11</t>
  </si>
  <si>
    <t>UAPK64</t>
  </si>
  <si>
    <t>UAPK0.2</t>
  </si>
  <si>
    <t>UAPK21.3</t>
  </si>
  <si>
    <t>UAPK299</t>
  </si>
  <si>
    <t>UAPK23</t>
  </si>
  <si>
    <t>UAPK138</t>
  </si>
  <si>
    <t>В коробке крепеж. Ещё прилагается основная металлоконструкция</t>
  </si>
  <si>
    <t>UAPK300</t>
  </si>
  <si>
    <t>UAPK136</t>
  </si>
  <si>
    <t>UAPK139</t>
  </si>
  <si>
    <t>UAPK12.3</t>
  </si>
  <si>
    <t>UAPK330</t>
  </si>
  <si>
    <t>UAPK329</t>
  </si>
  <si>
    <t>UAPK133</t>
  </si>
  <si>
    <t>UAPK22.2</t>
  </si>
  <si>
    <t>UAPK31.1</t>
  </si>
  <si>
    <t>UAPK25</t>
  </si>
  <si>
    <t>UAPK19</t>
  </si>
  <si>
    <t>UAPK31</t>
  </si>
  <si>
    <t>Стенд для разделки кабеля</t>
  </si>
  <si>
    <t>Искровой промежуток с ОПН для ВЛ10 кВ, в комплекте с натяжным изолятором 10 кВ</t>
  </si>
  <si>
    <t>Искровой промежуток с ОПН для ВЛ20 кВ, в комплекте с натяжным изолятором 20 кВ</t>
  </si>
  <si>
    <t>SDI46.824</t>
  </si>
  <si>
    <t>SDI46.812</t>
  </si>
  <si>
    <r>
      <t>Цены:</t>
    </r>
    <r>
      <rPr>
        <b/>
        <sz val="10"/>
        <rFont val="Arial"/>
        <family val="2"/>
        <charset val="204"/>
      </rPr>
      <t xml:space="preserve"> Базовые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</si>
</sst>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#,##0.00&quot;р.&quot;"/>
    <numFmt numFmtId="166" formatCode="0.000"/>
  </numFmts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 CE"/>
      <family val="2"/>
      <charset val="238"/>
    </font>
    <font>
      <b/>
      <sz val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9C650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0" applyNumberFormat="0" applyAlignment="0" applyProtection="0"/>
    <xf numFmtId="0" fontId="15" fillId="28" borderId="11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0" applyNumberFormat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1" fillId="0" borderId="0"/>
    <xf numFmtId="0" fontId="3" fillId="0" borderId="0"/>
    <xf numFmtId="0" fontId="11" fillId="32" borderId="16" applyNumberFormat="0" applyFont="0" applyAlignment="0" applyProtection="0"/>
    <xf numFmtId="0" fontId="24" fillId="27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121">
    <xf numFmtId="0" fontId="0" fillId="0" borderId="0" xfId="0"/>
    <xf numFmtId="0" fontId="1" fillId="33" borderId="0" xfId="0" applyFont="1" applyFill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2" fontId="4" fillId="33" borderId="0" xfId="39" applyNumberFormat="1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33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35" borderId="1" xfId="0" applyFont="1" applyFill="1" applyBorder="1" applyAlignment="1">
      <alignment horizontal="left" vertical="center"/>
    </xf>
    <xf numFmtId="0" fontId="2" fillId="36" borderId="1" xfId="0" applyFont="1" applyFill="1" applyBorder="1" applyAlignment="1">
      <alignment horizontal="left" vertical="center"/>
    </xf>
    <xf numFmtId="0" fontId="1" fillId="36" borderId="1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vertical="center"/>
    </xf>
    <xf numFmtId="14" fontId="2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164" fontId="27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29" fillId="0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164" fontId="31" fillId="0" borderId="2" xfId="0" applyNumberFormat="1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2" fillId="33" borderId="0" xfId="0" applyFont="1" applyFill="1" applyAlignment="1">
      <alignment horizontal="center" vertical="center"/>
    </xf>
    <xf numFmtId="2" fontId="9" fillId="33" borderId="0" xfId="39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165" fontId="29" fillId="0" borderId="2" xfId="0" applyNumberFormat="1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1" fillId="0" borderId="1" xfId="38" applyFont="1" applyFill="1" applyBorder="1"/>
    <xf numFmtId="0" fontId="31" fillId="0" borderId="4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14" fontId="32" fillId="0" borderId="2" xfId="0" applyNumberFormat="1" applyFont="1" applyFill="1" applyBorder="1" applyAlignment="1">
      <alignment horizontal="center" vertical="center"/>
    </xf>
    <xf numFmtId="164" fontId="33" fillId="0" borderId="2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14" fontId="32" fillId="0" borderId="2" xfId="0" applyNumberFormat="1" applyFont="1" applyFill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1" fillId="0" borderId="2" xfId="0" applyFont="1" applyBorder="1" applyAlignment="1">
      <alignment vertical="center"/>
    </xf>
    <xf numFmtId="14" fontId="27" fillId="0" borderId="2" xfId="0" applyNumberFormat="1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4" fontId="34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164" fontId="30" fillId="0" borderId="2" xfId="0" applyNumberFormat="1" applyFont="1" applyBorder="1" applyAlignment="1">
      <alignment vertical="center"/>
    </xf>
    <xf numFmtId="164" fontId="30" fillId="0" borderId="2" xfId="0" applyNumberFormat="1" applyFont="1" applyFill="1" applyBorder="1" applyAlignment="1">
      <alignment vertical="center"/>
    </xf>
    <xf numFmtId="164" fontId="34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1" fillId="0" borderId="2" xfId="38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38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37" applyFont="1" applyFill="1" applyBorder="1"/>
    <xf numFmtId="0" fontId="2" fillId="34" borderId="2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 wrapText="1"/>
    </xf>
    <xf numFmtId="2" fontId="2" fillId="34" borderId="2" xfId="0" applyNumberFormat="1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vertical="center" wrapText="1"/>
    </xf>
    <xf numFmtId="0" fontId="2" fillId="37" borderId="2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right" vertical="center"/>
    </xf>
    <xf numFmtId="1" fontId="35" fillId="0" borderId="0" xfId="0" applyNumberFormat="1" applyFont="1" applyFill="1" applyBorder="1" applyAlignment="1">
      <alignment horizontal="right" vertical="center"/>
    </xf>
    <xf numFmtId="166" fontId="35" fillId="0" borderId="0" xfId="0" applyNumberFormat="1" applyFont="1" applyFill="1" applyBorder="1" applyAlignment="1">
      <alignment horizontal="right" vertical="center"/>
    </xf>
    <xf numFmtId="0" fontId="2" fillId="37" borderId="6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0" fontId="2" fillId="37" borderId="8" xfId="0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 2" xfId="37"/>
    <cellStyle name="Normal_Sheet1" xfId="38"/>
    <cellStyle name="Normal_TPAspol- UN for 2005 v1 140605" xfId="39"/>
    <cellStyle name="Note 2" xfId="40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41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3" builtinId="25" customBuiltin="1"/>
    <cellStyle name="Контрольная ячейка" xfId="27" builtinId="23" customBuiltin="1"/>
    <cellStyle name="Название" xfId="42" builtinId="15" customBuiltin="1"/>
    <cellStyle name="Нейтральный" xfId="36" builtinId="28" customBuiltin="1"/>
    <cellStyle name="Обычный" xfId="0" builtinId="0"/>
    <cellStyle name="Плохой" xfId="25" builtinId="27" customBuiltin="1"/>
    <cellStyle name="Пояснение" xfId="28" builtinId="53" customBuiltin="1"/>
    <cellStyle name="Связанная ячейка" xfId="35" builtinId="24" customBuiltin="1"/>
    <cellStyle name="Текст предупреждения" xfId="44" builtinId="11" customBuiltin="1"/>
    <cellStyle name="Хороший" xfId="29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hair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D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O659" totalsRowShown="0" headerRowDxfId="18" dataDxfId="16" headerRowBorderDxfId="17" tableBorderDxfId="15">
  <autoFilter ref="A8:O659"/>
  <sortState ref="A9:R657">
    <sortCondition ref="A8:A657"/>
  </sortState>
  <tableColumns count="15">
    <tableColumn id="1" name="Код ТМЦ" dataDxfId="14"/>
    <tableColumn id="2" name="Описание" dataDxfId="13"/>
    <tableColumn id="3" name="Ед. измер." dataDxfId="12"/>
    <tableColumn id="4" name="Кратность отгрузки, ед." dataDxfId="11"/>
    <tableColumn id="5" name="Цена RUR с НДС" dataDxfId="10"/>
    <tableColumn id="6" name="Цена RUR без НДС" dataDxfId="9"/>
    <tableColumn id="10" name="Количество в коробке" dataDxfId="8"/>
    <tableColumn id="11" name="Масса 1 ед." dataDxfId="7"/>
    <tableColumn id="12" name="Масса изделий в коробке (нетто), кг" dataDxfId="6">
      <calculatedColumnFormula>IFERROR(G9*H9,"")</calculatedColumnFormula>
    </tableColumn>
    <tableColumn id="13" name="Код коробки" dataDxfId="5"/>
    <tableColumn id="14" name="L, мм" dataDxfId="4"/>
    <tableColumn id="15" name="W, мм" dataDxfId="3"/>
    <tableColumn id="16" name="H, мм" dataDxfId="2"/>
    <tableColumn id="17" name="Объем, м³" dataDxfId="1"/>
    <tableColumn id="18" name="Пимеч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O93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ColWidth="9.140625" defaultRowHeight="12.75" zeroHeight="1" x14ac:dyDescent="0.2"/>
  <cols>
    <col min="1" max="1" width="26.5703125" style="10" customWidth="1"/>
    <col min="2" max="2" width="62.5703125" style="7" customWidth="1"/>
    <col min="3" max="3" width="7.5703125" style="5" customWidth="1"/>
    <col min="4" max="4" width="10.7109375" style="62" customWidth="1"/>
    <col min="5" max="5" width="13.42578125" style="28" customWidth="1"/>
    <col min="6" max="6" width="15" style="28" customWidth="1"/>
    <col min="7" max="7" width="12.42578125" style="7" customWidth="1"/>
    <col min="8" max="8" width="9.85546875" style="7" customWidth="1"/>
    <col min="9" max="9" width="13.28515625" style="7" customWidth="1"/>
    <col min="10" max="10" width="10.28515625" style="7" customWidth="1"/>
    <col min="11" max="11" width="8" style="7" customWidth="1"/>
    <col min="12" max="12" width="8.7109375" style="7" customWidth="1"/>
    <col min="13" max="13" width="8.140625" style="7" customWidth="1"/>
    <col min="14" max="14" width="7.85546875" style="7" customWidth="1"/>
    <col min="15" max="15" width="60.28515625" style="7" bestFit="1" customWidth="1"/>
    <col min="16" max="16384" width="9.140625" style="7"/>
  </cols>
  <sheetData>
    <row r="1" spans="1:15" x14ac:dyDescent="0.2">
      <c r="A1" s="35" t="s">
        <v>491</v>
      </c>
      <c r="B1" s="6"/>
      <c r="C1" s="1"/>
      <c r="D1" s="60"/>
      <c r="E1" s="24"/>
      <c r="F1" s="24"/>
    </row>
    <row r="2" spans="1:15" x14ac:dyDescent="0.2">
      <c r="A2" s="35" t="s">
        <v>256</v>
      </c>
      <c r="B2" s="8"/>
      <c r="C2" s="2"/>
      <c r="D2" s="4"/>
      <c r="E2" s="24"/>
      <c r="F2" s="24"/>
    </row>
    <row r="3" spans="1:15" x14ac:dyDescent="0.2">
      <c r="A3" s="36" t="s">
        <v>1312</v>
      </c>
      <c r="B3" s="3"/>
      <c r="C3" s="3"/>
      <c r="D3" s="61"/>
      <c r="E3" s="24"/>
      <c r="F3" s="24"/>
    </row>
    <row r="4" spans="1:15" x14ac:dyDescent="0.2">
      <c r="A4" s="37" t="s">
        <v>281</v>
      </c>
      <c r="B4" s="8"/>
      <c r="C4" s="2"/>
      <c r="D4" s="4"/>
      <c r="E4" s="24"/>
      <c r="F4" s="24"/>
    </row>
    <row r="5" spans="1:15" x14ac:dyDescent="0.2">
      <c r="A5" s="37" t="s">
        <v>1486</v>
      </c>
      <c r="B5" s="9"/>
      <c r="C5" s="4"/>
      <c r="D5" s="4"/>
      <c r="E5" s="24"/>
      <c r="F5" s="24"/>
    </row>
    <row r="6" spans="1:15" x14ac:dyDescent="0.2">
      <c r="A6" s="37" t="s">
        <v>279</v>
      </c>
      <c r="B6" s="8"/>
      <c r="C6" s="2"/>
      <c r="D6" s="4"/>
      <c r="E6" s="24"/>
      <c r="F6" s="24"/>
    </row>
    <row r="7" spans="1:15" x14ac:dyDescent="0.2">
      <c r="A7" s="6"/>
      <c r="B7" s="6"/>
      <c r="C7" s="1"/>
      <c r="D7" s="60"/>
      <c r="E7" s="24"/>
      <c r="F7" s="24"/>
      <c r="G7" s="114" t="s">
        <v>1439</v>
      </c>
      <c r="H7" s="115"/>
      <c r="I7" s="115"/>
      <c r="J7" s="115"/>
      <c r="K7" s="115"/>
      <c r="L7" s="115"/>
      <c r="M7" s="115"/>
      <c r="N7" s="115"/>
      <c r="O7" s="116"/>
    </row>
    <row r="8" spans="1:15" ht="61.15" customHeight="1" x14ac:dyDescent="0.2">
      <c r="A8" s="99" t="s">
        <v>255</v>
      </c>
      <c r="B8" s="99" t="s">
        <v>0</v>
      </c>
      <c r="C8" s="100" t="s">
        <v>451</v>
      </c>
      <c r="D8" s="101" t="s">
        <v>755</v>
      </c>
      <c r="E8" s="102" t="s">
        <v>657</v>
      </c>
      <c r="F8" s="102" t="s">
        <v>658</v>
      </c>
      <c r="G8" s="103" t="s">
        <v>1440</v>
      </c>
      <c r="H8" s="103" t="s">
        <v>1441</v>
      </c>
      <c r="I8" s="103" t="s">
        <v>1442</v>
      </c>
      <c r="J8" s="104" t="s">
        <v>1443</v>
      </c>
      <c r="K8" s="104" t="s">
        <v>1444</v>
      </c>
      <c r="L8" s="104" t="s">
        <v>1445</v>
      </c>
      <c r="M8" s="104" t="s">
        <v>1446</v>
      </c>
      <c r="N8" s="104" t="s">
        <v>1448</v>
      </c>
      <c r="O8" s="104" t="s">
        <v>1447</v>
      </c>
    </row>
    <row r="9" spans="1:15" x14ac:dyDescent="0.2">
      <c r="A9" s="92" t="s">
        <v>1</v>
      </c>
      <c r="B9" s="92" t="s">
        <v>774</v>
      </c>
      <c r="C9" s="93" t="s">
        <v>453</v>
      </c>
      <c r="D9" s="94">
        <v>1</v>
      </c>
      <c r="E9" s="95">
        <v>543.29794557117737</v>
      </c>
      <c r="F9" s="95">
        <v>460.42198777218425</v>
      </c>
      <c r="G9" s="92">
        <v>20</v>
      </c>
      <c r="H9" s="105">
        <v>0.71</v>
      </c>
      <c r="I9" s="105">
        <f t="shared" ref="I9:I38" si="0">IFERROR(G9*H9,"")</f>
        <v>14.2</v>
      </c>
      <c r="J9" s="106" t="s">
        <v>1449</v>
      </c>
      <c r="K9" s="107">
        <v>375</v>
      </c>
      <c r="L9" s="107">
        <v>250</v>
      </c>
      <c r="M9" s="107">
        <v>115</v>
      </c>
      <c r="N9" s="108">
        <v>1.0781249999999999E-2</v>
      </c>
      <c r="O9" s="92"/>
    </row>
    <row r="10" spans="1:15" x14ac:dyDescent="0.2">
      <c r="A10" s="92" t="s">
        <v>499</v>
      </c>
      <c r="B10" s="92" t="s">
        <v>775</v>
      </c>
      <c r="C10" s="93" t="s">
        <v>453</v>
      </c>
      <c r="D10" s="94">
        <v>1</v>
      </c>
      <c r="E10" s="95">
        <v>309.11779661808367</v>
      </c>
      <c r="F10" s="95">
        <v>261.96423442210482</v>
      </c>
      <c r="G10" s="92">
        <v>50</v>
      </c>
      <c r="H10" s="105">
        <v>0.24</v>
      </c>
      <c r="I10" s="105">
        <f t="shared" si="0"/>
        <v>12</v>
      </c>
      <c r="J10" s="106" t="s">
        <v>1450</v>
      </c>
      <c r="K10" s="107">
        <v>210</v>
      </c>
      <c r="L10" s="107">
        <v>210</v>
      </c>
      <c r="M10" s="107">
        <v>160</v>
      </c>
      <c r="N10" s="108">
        <v>7.0559999999999998E-3</v>
      </c>
      <c r="O10" s="92"/>
    </row>
    <row r="11" spans="1:15" x14ac:dyDescent="0.2">
      <c r="A11" s="92" t="s">
        <v>698</v>
      </c>
      <c r="B11" s="92" t="s">
        <v>1349</v>
      </c>
      <c r="C11" s="93" t="s">
        <v>453</v>
      </c>
      <c r="D11" s="94">
        <v>1</v>
      </c>
      <c r="E11" s="95">
        <v>4024.9999999999995</v>
      </c>
      <c r="F11" s="95">
        <v>3411.0169491525421</v>
      </c>
      <c r="G11" s="92">
        <v>12</v>
      </c>
      <c r="H11" s="105">
        <v>0.26</v>
      </c>
      <c r="I11" s="105">
        <f t="shared" si="0"/>
        <v>3.12</v>
      </c>
      <c r="J11" s="106" t="s">
        <v>1451</v>
      </c>
      <c r="K11" s="107">
        <v>470</v>
      </c>
      <c r="L11" s="107">
        <v>390</v>
      </c>
      <c r="M11" s="107">
        <v>295</v>
      </c>
      <c r="N11" s="108">
        <v>5.4073499999999997E-2</v>
      </c>
      <c r="O11" s="92"/>
    </row>
    <row r="12" spans="1:15" x14ac:dyDescent="0.2">
      <c r="A12" s="92" t="s">
        <v>699</v>
      </c>
      <c r="B12" s="92" t="s">
        <v>1354</v>
      </c>
      <c r="C12" s="93" t="s">
        <v>453</v>
      </c>
      <c r="D12" s="94">
        <v>1</v>
      </c>
      <c r="E12" s="95">
        <v>4989.4589999999998</v>
      </c>
      <c r="F12" s="95">
        <v>4228.3550847457627</v>
      </c>
      <c r="G12" s="92">
        <v>12</v>
      </c>
      <c r="H12" s="105">
        <v>0.47</v>
      </c>
      <c r="I12" s="105">
        <f t="shared" si="0"/>
        <v>5.64</v>
      </c>
      <c r="J12" s="106" t="s">
        <v>1451</v>
      </c>
      <c r="K12" s="107">
        <v>470</v>
      </c>
      <c r="L12" s="107">
        <v>390</v>
      </c>
      <c r="M12" s="107">
        <v>295</v>
      </c>
      <c r="N12" s="108">
        <v>5.4073499999999997E-2</v>
      </c>
      <c r="O12" s="92"/>
    </row>
    <row r="13" spans="1:15" x14ac:dyDescent="0.2">
      <c r="A13" s="92" t="s">
        <v>700</v>
      </c>
      <c r="B13" s="92" t="s">
        <v>1350</v>
      </c>
      <c r="C13" s="93" t="s">
        <v>453</v>
      </c>
      <c r="D13" s="94">
        <v>1</v>
      </c>
      <c r="E13" s="95">
        <v>6899.9999999999991</v>
      </c>
      <c r="F13" s="95">
        <v>5847.4576271186434</v>
      </c>
      <c r="G13" s="92">
        <v>12</v>
      </c>
      <c r="H13" s="105">
        <v>0.79</v>
      </c>
      <c r="I13" s="105">
        <f t="shared" si="0"/>
        <v>9.48</v>
      </c>
      <c r="J13" s="106" t="s">
        <v>1451</v>
      </c>
      <c r="K13" s="107">
        <v>470</v>
      </c>
      <c r="L13" s="107">
        <v>390</v>
      </c>
      <c r="M13" s="107">
        <v>295</v>
      </c>
      <c r="N13" s="108">
        <v>5.4073499999999997E-2</v>
      </c>
      <c r="O13" s="92"/>
    </row>
    <row r="14" spans="1:15" x14ac:dyDescent="0.2">
      <c r="A14" s="92" t="s">
        <v>1313</v>
      </c>
      <c r="B14" s="92" t="s">
        <v>1361</v>
      </c>
      <c r="C14" s="93" t="s">
        <v>453</v>
      </c>
      <c r="D14" s="94">
        <v>1</v>
      </c>
      <c r="E14" s="95">
        <v>8855</v>
      </c>
      <c r="F14" s="95">
        <v>7504.2372881355932</v>
      </c>
      <c r="G14" s="92">
        <v>12</v>
      </c>
      <c r="H14" s="105">
        <v>0.85</v>
      </c>
      <c r="I14" s="105">
        <f t="shared" si="0"/>
        <v>10.199999999999999</v>
      </c>
      <c r="J14" s="106" t="s">
        <v>1452</v>
      </c>
      <c r="K14" s="107">
        <v>660</v>
      </c>
      <c r="L14" s="107">
        <v>320</v>
      </c>
      <c r="M14" s="107">
        <v>270</v>
      </c>
      <c r="N14" s="108">
        <v>5.7023999999999998E-2</v>
      </c>
      <c r="O14" s="92"/>
    </row>
    <row r="15" spans="1:15" x14ac:dyDescent="0.2">
      <c r="A15" s="92" t="s">
        <v>1314</v>
      </c>
      <c r="B15" s="92" t="s">
        <v>1359</v>
      </c>
      <c r="C15" s="93" t="s">
        <v>453</v>
      </c>
      <c r="D15" s="94">
        <v>1</v>
      </c>
      <c r="E15" s="95">
        <v>8970</v>
      </c>
      <c r="F15" s="95">
        <v>7601.6949152542375</v>
      </c>
      <c r="G15" s="92">
        <v>12</v>
      </c>
      <c r="H15" s="105">
        <v>1.95</v>
      </c>
      <c r="I15" s="105">
        <f t="shared" si="0"/>
        <v>23.4</v>
      </c>
      <c r="J15" s="106" t="s">
        <v>1452</v>
      </c>
      <c r="K15" s="107">
        <v>660</v>
      </c>
      <c r="L15" s="107">
        <v>320</v>
      </c>
      <c r="M15" s="107">
        <v>270</v>
      </c>
      <c r="N15" s="108">
        <v>5.7023999999999998E-2</v>
      </c>
      <c r="O15" s="92"/>
    </row>
    <row r="16" spans="1:15" s="10" customFormat="1" x14ac:dyDescent="0.2">
      <c r="A16" s="92" t="s">
        <v>693</v>
      </c>
      <c r="B16" s="92" t="s">
        <v>1351</v>
      </c>
      <c r="C16" s="93" t="s">
        <v>453</v>
      </c>
      <c r="D16" s="94">
        <v>1</v>
      </c>
      <c r="E16" s="95">
        <v>1790.1558652724998</v>
      </c>
      <c r="F16" s="95">
        <v>1517.0812417563559</v>
      </c>
      <c r="G16" s="92">
        <v>25</v>
      </c>
      <c r="H16" s="105">
        <v>0.15</v>
      </c>
      <c r="I16" s="105">
        <f t="shared" si="0"/>
        <v>3.75</v>
      </c>
      <c r="J16" s="106" t="s">
        <v>1449</v>
      </c>
      <c r="K16" s="107">
        <v>375</v>
      </c>
      <c r="L16" s="107">
        <v>250</v>
      </c>
      <c r="M16" s="107">
        <v>115</v>
      </c>
      <c r="N16" s="108">
        <v>1.0781249999999999E-2</v>
      </c>
      <c r="O16" s="92"/>
    </row>
    <row r="17" spans="1:15" s="10" customFormat="1" x14ac:dyDescent="0.2">
      <c r="A17" s="92" t="s">
        <v>692</v>
      </c>
      <c r="B17" s="92" t="s">
        <v>1355</v>
      </c>
      <c r="C17" s="93" t="s">
        <v>453</v>
      </c>
      <c r="D17" s="94">
        <v>1</v>
      </c>
      <c r="E17" s="95">
        <v>1937.580465942</v>
      </c>
      <c r="F17" s="95">
        <v>1642.0173440186443</v>
      </c>
      <c r="G17" s="92">
        <v>25</v>
      </c>
      <c r="H17" s="105">
        <v>0.28000000000000003</v>
      </c>
      <c r="I17" s="105">
        <f t="shared" si="0"/>
        <v>7.0000000000000009</v>
      </c>
      <c r="J17" s="106" t="s">
        <v>1453</v>
      </c>
      <c r="K17" s="107">
        <v>390</v>
      </c>
      <c r="L17" s="107">
        <v>255</v>
      </c>
      <c r="M17" s="107">
        <v>205</v>
      </c>
      <c r="N17" s="108">
        <v>2.0387249999999999E-2</v>
      </c>
      <c r="O17" s="92"/>
    </row>
    <row r="18" spans="1:15" x14ac:dyDescent="0.2">
      <c r="A18" s="92" t="s">
        <v>678</v>
      </c>
      <c r="B18" s="92" t="s">
        <v>1352</v>
      </c>
      <c r="C18" s="93" t="s">
        <v>453</v>
      </c>
      <c r="D18" s="94">
        <v>1</v>
      </c>
      <c r="E18" s="95">
        <v>3589.8847565624997</v>
      </c>
      <c r="F18" s="95">
        <v>3042.2752174258471</v>
      </c>
      <c r="G18" s="92">
        <v>25</v>
      </c>
      <c r="H18" s="105">
        <v>0.48</v>
      </c>
      <c r="I18" s="105">
        <f t="shared" si="0"/>
        <v>12</v>
      </c>
      <c r="J18" s="106" t="s">
        <v>1454</v>
      </c>
      <c r="K18" s="107">
        <v>500</v>
      </c>
      <c r="L18" s="107">
        <v>255</v>
      </c>
      <c r="M18" s="107">
        <v>200</v>
      </c>
      <c r="N18" s="108">
        <v>2.5499999999999998E-2</v>
      </c>
      <c r="O18" s="92"/>
    </row>
    <row r="19" spans="1:15" x14ac:dyDescent="0.2">
      <c r="A19" s="92" t="s">
        <v>457</v>
      </c>
      <c r="B19" s="92" t="s">
        <v>1362</v>
      </c>
      <c r="C19" s="93" t="s">
        <v>453</v>
      </c>
      <c r="D19" s="94">
        <v>1</v>
      </c>
      <c r="E19" s="95">
        <v>2310.9284806245</v>
      </c>
      <c r="F19" s="95">
        <v>1958.4139666309322</v>
      </c>
      <c r="G19" s="92">
        <v>25</v>
      </c>
      <c r="H19" s="105">
        <v>0.26</v>
      </c>
      <c r="I19" s="105">
        <f t="shared" si="0"/>
        <v>6.5</v>
      </c>
      <c r="J19" s="106" t="s">
        <v>1455</v>
      </c>
      <c r="K19" s="107">
        <v>606</v>
      </c>
      <c r="L19" s="107">
        <v>375</v>
      </c>
      <c r="M19" s="107">
        <v>282</v>
      </c>
      <c r="N19" s="108">
        <v>6.4084500000000003E-2</v>
      </c>
      <c r="O19" s="92"/>
    </row>
    <row r="20" spans="1:15" s="38" customFormat="1" x14ac:dyDescent="0.2">
      <c r="A20" s="92" t="s">
        <v>458</v>
      </c>
      <c r="B20" s="92" t="s">
        <v>1356</v>
      </c>
      <c r="C20" s="93" t="s">
        <v>453</v>
      </c>
      <c r="D20" s="94">
        <v>1</v>
      </c>
      <c r="E20" s="95">
        <v>3589.8847565624997</v>
      </c>
      <c r="F20" s="95">
        <v>3042.2752174258471</v>
      </c>
      <c r="G20" s="92">
        <v>25</v>
      </c>
      <c r="H20" s="105">
        <v>0.47</v>
      </c>
      <c r="I20" s="105">
        <f t="shared" si="0"/>
        <v>11.75</v>
      </c>
      <c r="J20" s="106" t="s">
        <v>1455</v>
      </c>
      <c r="K20" s="107">
        <v>606</v>
      </c>
      <c r="L20" s="107">
        <v>375</v>
      </c>
      <c r="M20" s="107">
        <v>282</v>
      </c>
      <c r="N20" s="108">
        <v>6.4084500000000003E-2</v>
      </c>
      <c r="O20" s="92"/>
    </row>
    <row r="21" spans="1:15" x14ac:dyDescent="0.2">
      <c r="A21" s="92" t="s">
        <v>459</v>
      </c>
      <c r="B21" s="92" t="s">
        <v>1353</v>
      </c>
      <c r="C21" s="93" t="s">
        <v>453</v>
      </c>
      <c r="D21" s="94">
        <v>1</v>
      </c>
      <c r="E21" s="95">
        <v>4989.4611603210005</v>
      </c>
      <c r="F21" s="95">
        <v>4228.3569155262721</v>
      </c>
      <c r="G21" s="92">
        <v>25</v>
      </c>
      <c r="H21" s="105">
        <v>0.79</v>
      </c>
      <c r="I21" s="105">
        <f t="shared" si="0"/>
        <v>19.75</v>
      </c>
      <c r="J21" s="106" t="s">
        <v>1456</v>
      </c>
      <c r="K21" s="107">
        <v>850</v>
      </c>
      <c r="L21" s="107">
        <v>450</v>
      </c>
      <c r="M21" s="107">
        <v>230</v>
      </c>
      <c r="N21" s="108">
        <v>8.7974999999999998E-2</v>
      </c>
      <c r="O21" s="92"/>
    </row>
    <row r="22" spans="1:15" x14ac:dyDescent="0.2">
      <c r="A22" s="92" t="s">
        <v>595</v>
      </c>
      <c r="B22" s="92" t="s">
        <v>1360</v>
      </c>
      <c r="C22" s="93" t="s">
        <v>453</v>
      </c>
      <c r="D22" s="94">
        <v>1</v>
      </c>
      <c r="E22" s="95">
        <v>4989.4611603210005</v>
      </c>
      <c r="F22" s="95">
        <v>4228.3569155262721</v>
      </c>
      <c r="G22" s="92">
        <v>20</v>
      </c>
      <c r="H22" s="105">
        <v>0.85</v>
      </c>
      <c r="I22" s="105">
        <f t="shared" si="0"/>
        <v>17</v>
      </c>
      <c r="J22" s="106" t="s">
        <v>1456</v>
      </c>
      <c r="K22" s="107">
        <v>850</v>
      </c>
      <c r="L22" s="107">
        <v>450</v>
      </c>
      <c r="M22" s="107">
        <v>230</v>
      </c>
      <c r="N22" s="108">
        <v>8.7974999999999998E-2</v>
      </c>
      <c r="O22" s="92"/>
    </row>
    <row r="23" spans="1:15" x14ac:dyDescent="0.2">
      <c r="A23" s="92" t="s">
        <v>694</v>
      </c>
      <c r="B23" s="92" t="s">
        <v>1357</v>
      </c>
      <c r="C23" s="93" t="s">
        <v>453</v>
      </c>
      <c r="D23" s="94">
        <v>1</v>
      </c>
      <c r="E23" s="95">
        <v>4989.4611603210005</v>
      </c>
      <c r="F23" s="95">
        <v>4228.3569155262721</v>
      </c>
      <c r="G23" s="92">
        <v>10</v>
      </c>
      <c r="H23" s="105">
        <v>0.84</v>
      </c>
      <c r="I23" s="105">
        <f t="shared" si="0"/>
        <v>8.4</v>
      </c>
      <c r="J23" s="106"/>
      <c r="K23" s="107" t="s">
        <v>1457</v>
      </c>
      <c r="L23" s="107" t="s">
        <v>1457</v>
      </c>
      <c r="M23" s="107" t="s">
        <v>1457</v>
      </c>
      <c r="N23" s="108" t="s">
        <v>1457</v>
      </c>
      <c r="O23" s="92"/>
    </row>
    <row r="24" spans="1:15" x14ac:dyDescent="0.2">
      <c r="A24" s="92" t="s">
        <v>695</v>
      </c>
      <c r="B24" s="92" t="s">
        <v>1358</v>
      </c>
      <c r="C24" s="93" t="s">
        <v>453</v>
      </c>
      <c r="D24" s="94">
        <v>1</v>
      </c>
      <c r="E24" s="95">
        <v>6339.2578287884999</v>
      </c>
      <c r="F24" s="95">
        <v>5372.2523972783902</v>
      </c>
      <c r="G24" s="92">
        <v>1</v>
      </c>
      <c r="H24" s="105">
        <v>1.08</v>
      </c>
      <c r="I24" s="105">
        <f t="shared" si="0"/>
        <v>1.08</v>
      </c>
      <c r="J24" s="106" t="s">
        <v>1452</v>
      </c>
      <c r="K24" s="107">
        <v>660</v>
      </c>
      <c r="L24" s="107">
        <v>320</v>
      </c>
      <c r="M24" s="107">
        <v>270</v>
      </c>
      <c r="N24" s="108">
        <v>5.7023999999999998E-2</v>
      </c>
      <c r="O24" s="92"/>
    </row>
    <row r="25" spans="1:15" x14ac:dyDescent="0.2">
      <c r="A25" s="92" t="s">
        <v>283</v>
      </c>
      <c r="B25" s="92" t="s">
        <v>776</v>
      </c>
      <c r="C25" s="93" t="s">
        <v>453</v>
      </c>
      <c r="D25" s="94">
        <v>1</v>
      </c>
      <c r="E25" s="95">
        <v>1531.6860774052032</v>
      </c>
      <c r="F25" s="95">
        <v>1298.0390486484773</v>
      </c>
      <c r="G25" s="92">
        <v>25</v>
      </c>
      <c r="H25" s="105">
        <v>0.27</v>
      </c>
      <c r="I25" s="105">
        <f t="shared" si="0"/>
        <v>6.75</v>
      </c>
      <c r="J25" s="106" t="s">
        <v>1449</v>
      </c>
      <c r="K25" s="107">
        <v>375</v>
      </c>
      <c r="L25" s="107">
        <v>250</v>
      </c>
      <c r="M25" s="107">
        <v>115</v>
      </c>
      <c r="N25" s="108">
        <v>1.0781249999999999E-2</v>
      </c>
      <c r="O25" s="92"/>
    </row>
    <row r="26" spans="1:15" x14ac:dyDescent="0.2">
      <c r="A26" s="92" t="s">
        <v>284</v>
      </c>
      <c r="B26" s="92" t="s">
        <v>777</v>
      </c>
      <c r="C26" s="93" t="s">
        <v>453</v>
      </c>
      <c r="D26" s="94">
        <v>1</v>
      </c>
      <c r="E26" s="95">
        <v>1819.2099992356123</v>
      </c>
      <c r="F26" s="95">
        <v>1541.7033891827223</v>
      </c>
      <c r="G26" s="92">
        <v>50</v>
      </c>
      <c r="H26" s="105">
        <v>0.38</v>
      </c>
      <c r="I26" s="105">
        <f t="shared" si="0"/>
        <v>19</v>
      </c>
      <c r="J26" s="106" t="s">
        <v>1453</v>
      </c>
      <c r="K26" s="107">
        <v>390</v>
      </c>
      <c r="L26" s="107">
        <v>255</v>
      </c>
      <c r="M26" s="107">
        <v>205</v>
      </c>
      <c r="N26" s="108">
        <v>2.0387249999999999E-2</v>
      </c>
      <c r="O26" s="92"/>
    </row>
    <row r="27" spans="1:15" x14ac:dyDescent="0.2">
      <c r="A27" s="92" t="s">
        <v>285</v>
      </c>
      <c r="B27" s="92" t="s">
        <v>778</v>
      </c>
      <c r="C27" s="93" t="s">
        <v>453</v>
      </c>
      <c r="D27" s="94">
        <v>1</v>
      </c>
      <c r="E27" s="95">
        <v>3171.6373352527212</v>
      </c>
      <c r="F27" s="95">
        <v>2687.8282502141706</v>
      </c>
      <c r="G27" s="92">
        <v>25</v>
      </c>
      <c r="H27" s="105">
        <v>0.6</v>
      </c>
      <c r="I27" s="105">
        <f t="shared" si="0"/>
        <v>15</v>
      </c>
      <c r="J27" s="106"/>
      <c r="K27" s="107" t="s">
        <v>1457</v>
      </c>
      <c r="L27" s="107" t="s">
        <v>1457</v>
      </c>
      <c r="M27" s="107" t="s">
        <v>1457</v>
      </c>
      <c r="N27" s="108" t="s">
        <v>1457</v>
      </c>
      <c r="O27" s="92"/>
    </row>
    <row r="28" spans="1:15" x14ac:dyDescent="0.2">
      <c r="A28" s="92" t="s">
        <v>248</v>
      </c>
      <c r="B28" s="92" t="s">
        <v>779</v>
      </c>
      <c r="C28" s="93" t="s">
        <v>453</v>
      </c>
      <c r="D28" s="94">
        <v>25</v>
      </c>
      <c r="E28" s="95">
        <v>3779.9141095228833</v>
      </c>
      <c r="F28" s="95">
        <v>3203.3170419685453</v>
      </c>
      <c r="G28" s="92">
        <v>25</v>
      </c>
      <c r="H28" s="105">
        <v>0.73</v>
      </c>
      <c r="I28" s="105">
        <f t="shared" si="0"/>
        <v>18.25</v>
      </c>
      <c r="J28" s="106" t="s">
        <v>1453</v>
      </c>
      <c r="K28" s="107">
        <v>390</v>
      </c>
      <c r="L28" s="107">
        <v>255</v>
      </c>
      <c r="M28" s="107">
        <v>205</v>
      </c>
      <c r="N28" s="108">
        <v>2.0387249999999999E-2</v>
      </c>
      <c r="O28" s="92"/>
    </row>
    <row r="29" spans="1:15" x14ac:dyDescent="0.2">
      <c r="A29" s="92" t="s">
        <v>286</v>
      </c>
      <c r="B29" s="92" t="s">
        <v>780</v>
      </c>
      <c r="C29" s="93" t="s">
        <v>453</v>
      </c>
      <c r="D29" s="94">
        <v>1</v>
      </c>
      <c r="E29" s="95">
        <v>3835.2299257598033</v>
      </c>
      <c r="F29" s="95">
        <v>3250.1948523388164</v>
      </c>
      <c r="G29" s="92">
        <v>10</v>
      </c>
      <c r="H29" s="105">
        <v>0.87</v>
      </c>
      <c r="I29" s="105">
        <f t="shared" si="0"/>
        <v>8.6999999999999993</v>
      </c>
      <c r="J29" s="106"/>
      <c r="K29" s="107" t="s">
        <v>1457</v>
      </c>
      <c r="L29" s="107" t="s">
        <v>1457</v>
      </c>
      <c r="M29" s="107" t="s">
        <v>1457</v>
      </c>
      <c r="N29" s="108" t="s">
        <v>1457</v>
      </c>
      <c r="O29" s="92"/>
    </row>
    <row r="30" spans="1:15" x14ac:dyDescent="0.2">
      <c r="A30" s="96" t="s">
        <v>10</v>
      </c>
      <c r="B30" s="92" t="s">
        <v>781</v>
      </c>
      <c r="C30" s="93" t="s">
        <v>452</v>
      </c>
      <c r="D30" s="94">
        <v>25</v>
      </c>
      <c r="E30" s="95">
        <v>1187.1449999999998</v>
      </c>
      <c r="F30" s="95">
        <v>1006.0550847457625</v>
      </c>
      <c r="G30" s="92">
        <v>25</v>
      </c>
      <c r="H30" s="105">
        <v>0.71</v>
      </c>
      <c r="I30" s="105">
        <f t="shared" si="0"/>
        <v>17.75</v>
      </c>
      <c r="J30" s="106" t="s">
        <v>1455</v>
      </c>
      <c r="K30" s="107">
        <v>606</v>
      </c>
      <c r="L30" s="107">
        <v>375</v>
      </c>
      <c r="M30" s="107">
        <v>282</v>
      </c>
      <c r="N30" s="108">
        <v>6.4084500000000003E-2</v>
      </c>
      <c r="O30" s="92"/>
    </row>
    <row r="31" spans="1:15" s="38" customFormat="1" x14ac:dyDescent="0.2">
      <c r="A31" s="92" t="s">
        <v>287</v>
      </c>
      <c r="B31" s="92" t="s">
        <v>782</v>
      </c>
      <c r="C31" s="93" t="s">
        <v>453</v>
      </c>
      <c r="D31" s="94">
        <v>1</v>
      </c>
      <c r="E31" s="95">
        <v>2796.4363656542728</v>
      </c>
      <c r="F31" s="95">
        <v>2369.8613268256549</v>
      </c>
      <c r="G31" s="92" t="s">
        <v>1457</v>
      </c>
      <c r="H31" s="105">
        <v>0.46</v>
      </c>
      <c r="I31" s="105" t="str">
        <f t="shared" si="0"/>
        <v/>
      </c>
      <c r="J31" s="106"/>
      <c r="K31" s="107" t="s">
        <v>1457</v>
      </c>
      <c r="L31" s="107" t="s">
        <v>1457</v>
      </c>
      <c r="M31" s="107" t="s">
        <v>1457</v>
      </c>
      <c r="N31" s="108" t="s">
        <v>1457</v>
      </c>
      <c r="O31" s="92"/>
    </row>
    <row r="32" spans="1:15" s="38" customFormat="1" x14ac:dyDescent="0.2">
      <c r="A32" s="92" t="s">
        <v>288</v>
      </c>
      <c r="B32" s="92" t="s">
        <v>783</v>
      </c>
      <c r="C32" s="93" t="s">
        <v>453</v>
      </c>
      <c r="D32" s="94">
        <v>1</v>
      </c>
      <c r="E32" s="95">
        <v>3620.6716082347803</v>
      </c>
      <c r="F32" s="95">
        <v>3068.365769690492</v>
      </c>
      <c r="G32" s="92" t="s">
        <v>1457</v>
      </c>
      <c r="H32" s="105">
        <v>1</v>
      </c>
      <c r="I32" s="105" t="str">
        <f t="shared" si="0"/>
        <v/>
      </c>
      <c r="J32" s="106"/>
      <c r="K32" s="107" t="s">
        <v>1457</v>
      </c>
      <c r="L32" s="107" t="s">
        <v>1457</v>
      </c>
      <c r="M32" s="107" t="s">
        <v>1457</v>
      </c>
      <c r="N32" s="108" t="s">
        <v>1457</v>
      </c>
      <c r="O32" s="92"/>
    </row>
    <row r="33" spans="1:15" s="38" customFormat="1" x14ac:dyDescent="0.2">
      <c r="A33" s="92" t="s">
        <v>8</v>
      </c>
      <c r="B33" s="92" t="s">
        <v>784</v>
      </c>
      <c r="C33" s="93" t="s">
        <v>452</v>
      </c>
      <c r="D33" s="94">
        <v>25</v>
      </c>
      <c r="E33" s="95">
        <v>1033.8499999999999</v>
      </c>
      <c r="F33" s="95">
        <v>876.1440677966101</v>
      </c>
      <c r="G33" s="92">
        <v>25</v>
      </c>
      <c r="H33" s="105">
        <v>0.53</v>
      </c>
      <c r="I33" s="105">
        <f t="shared" si="0"/>
        <v>13.25</v>
      </c>
      <c r="J33" s="106" t="s">
        <v>1451</v>
      </c>
      <c r="K33" s="107">
        <v>470</v>
      </c>
      <c r="L33" s="107">
        <v>390</v>
      </c>
      <c r="M33" s="107">
        <v>295</v>
      </c>
      <c r="N33" s="108">
        <v>5.4073499999999997E-2</v>
      </c>
      <c r="O33" s="92"/>
    </row>
    <row r="34" spans="1:15" s="38" customFormat="1" x14ac:dyDescent="0.2">
      <c r="A34" s="92" t="s">
        <v>9</v>
      </c>
      <c r="B34" s="92" t="s">
        <v>785</v>
      </c>
      <c r="C34" s="93" t="s">
        <v>452</v>
      </c>
      <c r="D34" s="94">
        <v>25</v>
      </c>
      <c r="E34" s="95">
        <v>1033.8499999999999</v>
      </c>
      <c r="F34" s="95">
        <v>876.1440677966101</v>
      </c>
      <c r="G34" s="92">
        <v>25</v>
      </c>
      <c r="H34" s="105">
        <v>0.65</v>
      </c>
      <c r="I34" s="105">
        <f t="shared" si="0"/>
        <v>16.25</v>
      </c>
      <c r="J34" s="106" t="s">
        <v>1455</v>
      </c>
      <c r="K34" s="107">
        <v>606</v>
      </c>
      <c r="L34" s="107">
        <v>375</v>
      </c>
      <c r="M34" s="107">
        <v>282</v>
      </c>
      <c r="N34" s="108">
        <v>6.4084500000000003E-2</v>
      </c>
      <c r="O34" s="92"/>
    </row>
    <row r="35" spans="1:15" s="38" customFormat="1" x14ac:dyDescent="0.2">
      <c r="A35" s="92" t="s">
        <v>289</v>
      </c>
      <c r="B35" s="92" t="s">
        <v>786</v>
      </c>
      <c r="C35" s="93" t="s">
        <v>453</v>
      </c>
      <c r="D35" s="94">
        <v>25</v>
      </c>
      <c r="E35" s="95">
        <v>1604.2499999999998</v>
      </c>
      <c r="F35" s="95">
        <v>1359.5338983050847</v>
      </c>
      <c r="G35" s="92">
        <v>50</v>
      </c>
      <c r="H35" s="105">
        <v>0.24</v>
      </c>
      <c r="I35" s="105">
        <f t="shared" si="0"/>
        <v>12</v>
      </c>
      <c r="J35" s="106" t="s">
        <v>1458</v>
      </c>
      <c r="K35" s="107">
        <v>375</v>
      </c>
      <c r="L35" s="107">
        <v>250</v>
      </c>
      <c r="M35" s="107">
        <v>157</v>
      </c>
      <c r="N35" s="108">
        <v>1.4718749999999999E-2</v>
      </c>
      <c r="O35" s="92"/>
    </row>
    <row r="36" spans="1:15" s="38" customFormat="1" x14ac:dyDescent="0.2">
      <c r="A36" s="92" t="s">
        <v>635</v>
      </c>
      <c r="B36" s="92" t="s">
        <v>787</v>
      </c>
      <c r="C36" s="93" t="s">
        <v>453</v>
      </c>
      <c r="D36" s="94">
        <v>25</v>
      </c>
      <c r="E36" s="95">
        <v>2538.434212987499</v>
      </c>
      <c r="F36" s="95">
        <v>2151.2154347351689</v>
      </c>
      <c r="G36" s="92">
        <v>25</v>
      </c>
      <c r="H36" s="105">
        <v>0.38</v>
      </c>
      <c r="I36" s="105">
        <f t="shared" si="0"/>
        <v>9.5</v>
      </c>
      <c r="J36" s="106" t="s">
        <v>1449</v>
      </c>
      <c r="K36" s="107">
        <v>375</v>
      </c>
      <c r="L36" s="107">
        <v>250</v>
      </c>
      <c r="M36" s="107">
        <v>115</v>
      </c>
      <c r="N36" s="108">
        <v>1.0781249999999999E-2</v>
      </c>
      <c r="O36" s="92"/>
    </row>
    <row r="37" spans="1:15" s="38" customFormat="1" x14ac:dyDescent="0.2">
      <c r="A37" s="92" t="s">
        <v>290</v>
      </c>
      <c r="B37" s="92" t="s">
        <v>788</v>
      </c>
      <c r="C37" s="93" t="s">
        <v>453</v>
      </c>
      <c r="D37" s="94">
        <v>1</v>
      </c>
      <c r="E37" s="95">
        <v>3392.4999999999995</v>
      </c>
      <c r="F37" s="95">
        <v>2874.9999999999995</v>
      </c>
      <c r="G37" s="92">
        <v>25</v>
      </c>
      <c r="H37" s="105">
        <v>0.56000000000000005</v>
      </c>
      <c r="I37" s="105">
        <f t="shared" si="0"/>
        <v>14.000000000000002</v>
      </c>
      <c r="J37" s="106" t="s">
        <v>1458</v>
      </c>
      <c r="K37" s="107">
        <v>375</v>
      </c>
      <c r="L37" s="107">
        <v>250</v>
      </c>
      <c r="M37" s="107">
        <v>157</v>
      </c>
      <c r="N37" s="108">
        <v>1.4718749999999999E-2</v>
      </c>
      <c r="O37" s="92"/>
    </row>
    <row r="38" spans="1:15" s="38" customFormat="1" x14ac:dyDescent="0.2">
      <c r="A38" s="92" t="s">
        <v>11</v>
      </c>
      <c r="B38" s="92" t="s">
        <v>789</v>
      </c>
      <c r="C38" s="93" t="s">
        <v>453</v>
      </c>
      <c r="D38" s="94">
        <v>1</v>
      </c>
      <c r="E38" s="95">
        <v>4469.9320810486734</v>
      </c>
      <c r="F38" s="95">
        <v>3788.0780347870113</v>
      </c>
      <c r="G38" s="92">
        <v>25</v>
      </c>
      <c r="H38" s="105">
        <v>0.77</v>
      </c>
      <c r="I38" s="105">
        <f t="shared" si="0"/>
        <v>19.25</v>
      </c>
      <c r="J38" s="106" t="s">
        <v>1459</v>
      </c>
      <c r="K38" s="107">
        <v>395</v>
      </c>
      <c r="L38" s="107">
        <v>290</v>
      </c>
      <c r="M38" s="107">
        <v>230</v>
      </c>
      <c r="N38" s="108">
        <v>2.6346499999999998E-2</v>
      </c>
      <c r="O38" s="92"/>
    </row>
    <row r="39" spans="1:15" x14ac:dyDescent="0.2">
      <c r="A39" s="92" t="s">
        <v>12</v>
      </c>
      <c r="B39" s="92" t="s">
        <v>790</v>
      </c>
      <c r="C39" s="93" t="s">
        <v>453</v>
      </c>
      <c r="D39" s="94">
        <v>100</v>
      </c>
      <c r="E39" s="95">
        <v>22.964615384615382</v>
      </c>
      <c r="F39" s="95">
        <v>19.46153846153846</v>
      </c>
      <c r="G39" s="92">
        <v>100</v>
      </c>
      <c r="H39" s="105"/>
      <c r="I39" s="105"/>
      <c r="J39" s="106"/>
      <c r="K39" s="107" t="s">
        <v>1457</v>
      </c>
      <c r="L39" s="107" t="s">
        <v>1457</v>
      </c>
      <c r="M39" s="107" t="s">
        <v>1457</v>
      </c>
      <c r="N39" s="108" t="s">
        <v>1457</v>
      </c>
      <c r="O39" s="92"/>
    </row>
    <row r="40" spans="1:15" x14ac:dyDescent="0.2">
      <c r="A40" s="92" t="s">
        <v>13</v>
      </c>
      <c r="B40" s="92" t="s">
        <v>791</v>
      </c>
      <c r="C40" s="93" t="s">
        <v>454</v>
      </c>
      <c r="D40" s="94">
        <v>25</v>
      </c>
      <c r="E40" s="95">
        <v>93.94615384615382</v>
      </c>
      <c r="F40" s="95">
        <v>79.615384615384599</v>
      </c>
      <c r="G40" s="92">
        <v>25</v>
      </c>
      <c r="H40" s="105"/>
      <c r="I40" s="105"/>
      <c r="J40" s="106"/>
      <c r="K40" s="107" t="s">
        <v>1457</v>
      </c>
      <c r="L40" s="107" t="s">
        <v>1457</v>
      </c>
      <c r="M40" s="107" t="s">
        <v>1457</v>
      </c>
      <c r="N40" s="108" t="s">
        <v>1457</v>
      </c>
      <c r="O40" s="92"/>
    </row>
    <row r="41" spans="1:15" s="38" customFormat="1" x14ac:dyDescent="0.2">
      <c r="A41" s="92" t="s">
        <v>14</v>
      </c>
      <c r="B41" s="92" t="s">
        <v>792</v>
      </c>
      <c r="C41" s="93" t="s">
        <v>453</v>
      </c>
      <c r="D41" s="94">
        <v>1</v>
      </c>
      <c r="E41" s="95">
        <v>43470</v>
      </c>
      <c r="F41" s="95">
        <v>36838.983050847462</v>
      </c>
      <c r="G41" s="92">
        <v>10</v>
      </c>
      <c r="H41" s="105">
        <v>1.32</v>
      </c>
      <c r="I41" s="105">
        <f t="shared" ref="I41:I72" si="1">IFERROR(G41*H41,"")</f>
        <v>13.200000000000001</v>
      </c>
      <c r="J41" s="106" t="s">
        <v>1460</v>
      </c>
      <c r="K41" s="107">
        <v>390</v>
      </c>
      <c r="L41" s="107">
        <v>390</v>
      </c>
      <c r="M41" s="107">
        <v>320</v>
      </c>
      <c r="N41" s="108">
        <v>4.8672E-2</v>
      </c>
      <c r="O41" s="92"/>
    </row>
    <row r="42" spans="1:15" x14ac:dyDescent="0.2">
      <c r="A42" s="92" t="s">
        <v>15</v>
      </c>
      <c r="B42" s="92" t="s">
        <v>794</v>
      </c>
      <c r="C42" s="93" t="s">
        <v>453</v>
      </c>
      <c r="D42" s="94">
        <v>1</v>
      </c>
      <c r="E42" s="95">
        <v>37950</v>
      </c>
      <c r="F42" s="95">
        <v>32161.016949152545</v>
      </c>
      <c r="G42" s="92" t="s">
        <v>1457</v>
      </c>
      <c r="H42" s="105">
        <v>3.77</v>
      </c>
      <c r="I42" s="105" t="str">
        <f t="shared" si="1"/>
        <v/>
      </c>
      <c r="J42" s="106"/>
      <c r="K42" s="107" t="s">
        <v>1457</v>
      </c>
      <c r="L42" s="107" t="s">
        <v>1457</v>
      </c>
      <c r="M42" s="107" t="s">
        <v>1457</v>
      </c>
      <c r="N42" s="108" t="s">
        <v>1457</v>
      </c>
      <c r="O42" s="92"/>
    </row>
    <row r="43" spans="1:15" s="38" customFormat="1" x14ac:dyDescent="0.2">
      <c r="A43" s="92" t="s">
        <v>16</v>
      </c>
      <c r="B43" s="92" t="s">
        <v>795</v>
      </c>
      <c r="C43" s="93" t="s">
        <v>453</v>
      </c>
      <c r="D43" s="94">
        <v>1</v>
      </c>
      <c r="E43" s="95">
        <v>24149.999999999996</v>
      </c>
      <c r="F43" s="95">
        <v>20466.101694915251</v>
      </c>
      <c r="G43" s="92" t="s">
        <v>1457</v>
      </c>
      <c r="H43" s="105">
        <v>1.7</v>
      </c>
      <c r="I43" s="105" t="str">
        <f t="shared" si="1"/>
        <v/>
      </c>
      <c r="J43" s="106"/>
      <c r="K43" s="107" t="s">
        <v>1457</v>
      </c>
      <c r="L43" s="107" t="s">
        <v>1457</v>
      </c>
      <c r="M43" s="107" t="s">
        <v>1457</v>
      </c>
      <c r="N43" s="108" t="s">
        <v>1457</v>
      </c>
      <c r="O43" s="92"/>
    </row>
    <row r="44" spans="1:15" s="38" customFormat="1" x14ac:dyDescent="0.2">
      <c r="A44" s="92" t="s">
        <v>534</v>
      </c>
      <c r="B44" s="92" t="s">
        <v>1237</v>
      </c>
      <c r="C44" s="93" t="s">
        <v>453</v>
      </c>
      <c r="D44" s="94">
        <v>1</v>
      </c>
      <c r="E44" s="95">
        <v>7249.3915205249968</v>
      </c>
      <c r="F44" s="95">
        <v>6143.5521360381335</v>
      </c>
      <c r="G44" s="92" t="s">
        <v>1457</v>
      </c>
      <c r="H44" s="105" t="s">
        <v>1457</v>
      </c>
      <c r="I44" s="105" t="str">
        <f t="shared" si="1"/>
        <v/>
      </c>
      <c r="J44" s="106"/>
      <c r="K44" s="107" t="s">
        <v>1457</v>
      </c>
      <c r="L44" s="107" t="s">
        <v>1457</v>
      </c>
      <c r="M44" s="107" t="s">
        <v>1457</v>
      </c>
      <c r="N44" s="108" t="s">
        <v>1457</v>
      </c>
      <c r="O44" s="92"/>
    </row>
    <row r="45" spans="1:15" x14ac:dyDescent="0.2">
      <c r="A45" s="92" t="s">
        <v>17</v>
      </c>
      <c r="B45" s="92" t="s">
        <v>796</v>
      </c>
      <c r="C45" s="93" t="s">
        <v>453</v>
      </c>
      <c r="D45" s="94">
        <v>1</v>
      </c>
      <c r="E45" s="95">
        <v>5744.25</v>
      </c>
      <c r="F45" s="95">
        <v>4868.0084745762715</v>
      </c>
      <c r="G45" s="92" t="s">
        <v>1457</v>
      </c>
      <c r="H45" s="105">
        <v>0.23</v>
      </c>
      <c r="I45" s="105" t="str">
        <f t="shared" si="1"/>
        <v/>
      </c>
      <c r="J45" s="106"/>
      <c r="K45" s="107" t="s">
        <v>1457</v>
      </c>
      <c r="L45" s="107" t="s">
        <v>1457</v>
      </c>
      <c r="M45" s="107" t="s">
        <v>1457</v>
      </c>
      <c r="N45" s="108" t="s">
        <v>1457</v>
      </c>
      <c r="O45" s="92"/>
    </row>
    <row r="46" spans="1:15" x14ac:dyDescent="0.2">
      <c r="A46" s="92" t="s">
        <v>18</v>
      </c>
      <c r="B46" s="92" t="s">
        <v>797</v>
      </c>
      <c r="C46" s="93" t="s">
        <v>453</v>
      </c>
      <c r="D46" s="94">
        <v>1</v>
      </c>
      <c r="E46" s="95">
        <v>5744.25</v>
      </c>
      <c r="F46" s="95">
        <v>4868.0084745762715</v>
      </c>
      <c r="G46" s="92" t="s">
        <v>1457</v>
      </c>
      <c r="H46" s="105">
        <v>0.35</v>
      </c>
      <c r="I46" s="105" t="str">
        <f t="shared" si="1"/>
        <v/>
      </c>
      <c r="J46" s="106"/>
      <c r="K46" s="107" t="s">
        <v>1457</v>
      </c>
      <c r="L46" s="107" t="s">
        <v>1457</v>
      </c>
      <c r="M46" s="107" t="s">
        <v>1457</v>
      </c>
      <c r="N46" s="108" t="s">
        <v>1457</v>
      </c>
      <c r="O46" s="92"/>
    </row>
    <row r="47" spans="1:15" x14ac:dyDescent="0.2">
      <c r="A47" s="92" t="s">
        <v>19</v>
      </c>
      <c r="B47" s="92" t="s">
        <v>798</v>
      </c>
      <c r="C47" s="93" t="s">
        <v>453</v>
      </c>
      <c r="D47" s="94">
        <v>1</v>
      </c>
      <c r="E47" s="95">
        <v>6471.8461538461534</v>
      </c>
      <c r="F47" s="95">
        <v>5484.6153846153848</v>
      </c>
      <c r="G47" s="92" t="s">
        <v>1457</v>
      </c>
      <c r="H47" s="105">
        <v>0.59</v>
      </c>
      <c r="I47" s="105" t="str">
        <f t="shared" si="1"/>
        <v/>
      </c>
      <c r="J47" s="106"/>
      <c r="K47" s="107" t="s">
        <v>1457</v>
      </c>
      <c r="L47" s="107" t="s">
        <v>1457</v>
      </c>
      <c r="M47" s="107" t="s">
        <v>1457</v>
      </c>
      <c r="N47" s="108" t="s">
        <v>1457</v>
      </c>
      <c r="O47" s="92"/>
    </row>
    <row r="48" spans="1:15" x14ac:dyDescent="0.2">
      <c r="A48" s="92" t="s">
        <v>20</v>
      </c>
      <c r="B48" s="92" t="s">
        <v>799</v>
      </c>
      <c r="C48" s="93" t="s">
        <v>453</v>
      </c>
      <c r="D48" s="94">
        <v>1</v>
      </c>
      <c r="E48" s="95">
        <v>9712.2700323000026</v>
      </c>
      <c r="F48" s="95">
        <v>8230.737315508477</v>
      </c>
      <c r="G48" s="92">
        <v>20</v>
      </c>
      <c r="H48" s="105">
        <v>0.45</v>
      </c>
      <c r="I48" s="105">
        <f t="shared" si="1"/>
        <v>9</v>
      </c>
      <c r="J48" s="106" t="s">
        <v>1461</v>
      </c>
      <c r="K48" s="107">
        <v>210</v>
      </c>
      <c r="L48" s="107">
        <v>210</v>
      </c>
      <c r="M48" s="107">
        <v>110</v>
      </c>
      <c r="N48" s="108">
        <v>4.8510000000000003E-3</v>
      </c>
      <c r="O48" s="92"/>
    </row>
    <row r="49" spans="1:15" x14ac:dyDescent="0.2">
      <c r="A49" s="92" t="s">
        <v>21</v>
      </c>
      <c r="B49" s="92" t="s">
        <v>800</v>
      </c>
      <c r="C49" s="93" t="s">
        <v>453</v>
      </c>
      <c r="D49" s="94">
        <v>1</v>
      </c>
      <c r="E49" s="95">
        <v>23382.153846153844</v>
      </c>
      <c r="F49" s="95">
        <v>19815.384615384613</v>
      </c>
      <c r="G49" s="92">
        <v>10</v>
      </c>
      <c r="H49" s="105">
        <v>2.75</v>
      </c>
      <c r="I49" s="105">
        <f t="shared" si="1"/>
        <v>27.5</v>
      </c>
      <c r="J49" s="106" t="s">
        <v>1462</v>
      </c>
      <c r="K49" s="107">
        <v>302</v>
      </c>
      <c r="L49" s="107">
        <v>302</v>
      </c>
      <c r="M49" s="107">
        <v>100</v>
      </c>
      <c r="N49" s="108">
        <v>9.1204000000000007E-3</v>
      </c>
      <c r="O49" s="92"/>
    </row>
    <row r="50" spans="1:15" s="38" customFormat="1" x14ac:dyDescent="0.2">
      <c r="A50" s="92" t="s">
        <v>22</v>
      </c>
      <c r="B50" s="92" t="s">
        <v>801</v>
      </c>
      <c r="C50" s="93" t="s">
        <v>453</v>
      </c>
      <c r="D50" s="94">
        <v>1</v>
      </c>
      <c r="E50" s="95">
        <v>11748.71374875</v>
      </c>
      <c r="F50" s="95">
        <v>9956.5370752118652</v>
      </c>
      <c r="G50" s="92">
        <v>10</v>
      </c>
      <c r="H50" s="105">
        <v>0.83</v>
      </c>
      <c r="I50" s="105">
        <f t="shared" si="1"/>
        <v>8.2999999999999989</v>
      </c>
      <c r="J50" s="106" t="s">
        <v>1461</v>
      </c>
      <c r="K50" s="107">
        <v>210</v>
      </c>
      <c r="L50" s="107">
        <v>210</v>
      </c>
      <c r="M50" s="107">
        <v>110</v>
      </c>
      <c r="N50" s="108">
        <v>4.8510000000000003E-3</v>
      </c>
      <c r="O50" s="92"/>
    </row>
    <row r="51" spans="1:15" x14ac:dyDescent="0.2">
      <c r="A51" s="92" t="s">
        <v>23</v>
      </c>
      <c r="B51" s="92" t="s">
        <v>802</v>
      </c>
      <c r="C51" s="93" t="s">
        <v>453</v>
      </c>
      <c r="D51" s="94">
        <v>1</v>
      </c>
      <c r="E51" s="95">
        <v>11899.846153846152</v>
      </c>
      <c r="F51" s="95">
        <v>10084.615384615385</v>
      </c>
      <c r="G51" s="92">
        <v>10</v>
      </c>
      <c r="H51" s="105">
        <v>1.1599999999999999</v>
      </c>
      <c r="I51" s="105">
        <f t="shared" si="1"/>
        <v>11.6</v>
      </c>
      <c r="J51" s="106" t="s">
        <v>1450</v>
      </c>
      <c r="K51" s="107">
        <v>210</v>
      </c>
      <c r="L51" s="107">
        <v>210</v>
      </c>
      <c r="M51" s="107">
        <v>160</v>
      </c>
      <c r="N51" s="108">
        <v>7.0559999999999998E-3</v>
      </c>
      <c r="O51" s="92"/>
    </row>
    <row r="52" spans="1:15" x14ac:dyDescent="0.2">
      <c r="A52" s="92" t="s">
        <v>24</v>
      </c>
      <c r="B52" s="92" t="s">
        <v>803</v>
      </c>
      <c r="C52" s="93" t="s">
        <v>453</v>
      </c>
      <c r="D52" s="94">
        <v>20</v>
      </c>
      <c r="E52" s="95">
        <v>990.50359652887494</v>
      </c>
      <c r="F52" s="95">
        <v>839.40982756684321</v>
      </c>
      <c r="G52" s="92">
        <v>20</v>
      </c>
      <c r="H52" s="105">
        <v>7.0000000000000007E-2</v>
      </c>
      <c r="I52" s="105">
        <f t="shared" si="1"/>
        <v>1.4000000000000001</v>
      </c>
      <c r="J52" s="106" t="s">
        <v>1461</v>
      </c>
      <c r="K52" s="107">
        <v>210</v>
      </c>
      <c r="L52" s="107">
        <v>210</v>
      </c>
      <c r="M52" s="107">
        <v>110</v>
      </c>
      <c r="N52" s="108">
        <v>4.8510000000000003E-3</v>
      </c>
      <c r="O52" s="92"/>
    </row>
    <row r="53" spans="1:15" x14ac:dyDescent="0.2">
      <c r="A53" s="92" t="s">
        <v>25</v>
      </c>
      <c r="B53" s="92" t="s">
        <v>804</v>
      </c>
      <c r="C53" s="93" t="s">
        <v>453</v>
      </c>
      <c r="D53" s="94">
        <v>1</v>
      </c>
      <c r="E53" s="95">
        <v>52898.677499999991</v>
      </c>
      <c r="F53" s="95">
        <v>44829.387711864401</v>
      </c>
      <c r="G53" s="92">
        <v>1</v>
      </c>
      <c r="H53" s="105">
        <v>6.39</v>
      </c>
      <c r="I53" s="105">
        <f t="shared" si="1"/>
        <v>6.39</v>
      </c>
      <c r="J53" s="106"/>
      <c r="K53" s="107" t="s">
        <v>1457</v>
      </c>
      <c r="L53" s="107" t="s">
        <v>1457</v>
      </c>
      <c r="M53" s="107" t="s">
        <v>1457</v>
      </c>
      <c r="N53" s="108" t="s">
        <v>1457</v>
      </c>
      <c r="O53" s="92"/>
    </row>
    <row r="54" spans="1:15" x14ac:dyDescent="0.2">
      <c r="A54" s="92" t="s">
        <v>26</v>
      </c>
      <c r="B54" s="92" t="s">
        <v>804</v>
      </c>
      <c r="C54" s="93" t="s">
        <v>453</v>
      </c>
      <c r="D54" s="94">
        <v>1</v>
      </c>
      <c r="E54" s="95">
        <v>56348.677499999991</v>
      </c>
      <c r="F54" s="95">
        <v>47753.11652542372</v>
      </c>
      <c r="G54" s="92">
        <v>1</v>
      </c>
      <c r="H54" s="105">
        <v>7.02</v>
      </c>
      <c r="I54" s="105">
        <f t="shared" si="1"/>
        <v>7.02</v>
      </c>
      <c r="J54" s="106"/>
      <c r="K54" s="107" t="s">
        <v>1457</v>
      </c>
      <c r="L54" s="107" t="s">
        <v>1457</v>
      </c>
      <c r="M54" s="107" t="s">
        <v>1457</v>
      </c>
      <c r="N54" s="108" t="s">
        <v>1457</v>
      </c>
      <c r="O54" s="92"/>
    </row>
    <row r="55" spans="1:15" s="38" customFormat="1" x14ac:dyDescent="0.2">
      <c r="A55" s="92" t="s">
        <v>27</v>
      </c>
      <c r="B55" s="92" t="s">
        <v>805</v>
      </c>
      <c r="C55" s="93" t="s">
        <v>453</v>
      </c>
      <c r="D55" s="94">
        <v>1</v>
      </c>
      <c r="E55" s="95">
        <v>100697.91224150296</v>
      </c>
      <c r="F55" s="95">
        <v>85337.213763985565</v>
      </c>
      <c r="G55" s="92">
        <v>0</v>
      </c>
      <c r="H55" s="105">
        <v>4.5999999999999996</v>
      </c>
      <c r="I55" s="105">
        <f t="shared" si="1"/>
        <v>0</v>
      </c>
      <c r="J55" s="106"/>
      <c r="K55" s="107" t="s">
        <v>1457</v>
      </c>
      <c r="L55" s="107" t="s">
        <v>1457</v>
      </c>
      <c r="M55" s="107" t="s">
        <v>1457</v>
      </c>
      <c r="N55" s="108" t="s">
        <v>1457</v>
      </c>
      <c r="O55" s="92"/>
    </row>
    <row r="56" spans="1:15" x14ac:dyDescent="0.2">
      <c r="A56" s="92" t="s">
        <v>28</v>
      </c>
      <c r="B56" s="92" t="s">
        <v>1238</v>
      </c>
      <c r="C56" s="93" t="s">
        <v>453</v>
      </c>
      <c r="D56" s="94">
        <v>1</v>
      </c>
      <c r="E56" s="95">
        <v>3614.2176481487995</v>
      </c>
      <c r="F56" s="95">
        <v>3062.8963119905084</v>
      </c>
      <c r="G56" s="92" t="s">
        <v>1457</v>
      </c>
      <c r="H56" s="105">
        <v>0.09</v>
      </c>
      <c r="I56" s="105" t="str">
        <f t="shared" si="1"/>
        <v/>
      </c>
      <c r="J56" s="106"/>
      <c r="K56" s="107" t="s">
        <v>1457</v>
      </c>
      <c r="L56" s="107" t="s">
        <v>1457</v>
      </c>
      <c r="M56" s="107" t="s">
        <v>1457</v>
      </c>
      <c r="N56" s="108" t="s">
        <v>1457</v>
      </c>
      <c r="O56" s="92"/>
    </row>
    <row r="57" spans="1:15" x14ac:dyDescent="0.2">
      <c r="A57" s="92" t="s">
        <v>29</v>
      </c>
      <c r="B57" s="92" t="s">
        <v>1239</v>
      </c>
      <c r="C57" s="93" t="s">
        <v>453</v>
      </c>
      <c r="D57" s="94">
        <v>1</v>
      </c>
      <c r="E57" s="95">
        <v>3388.3290451394992</v>
      </c>
      <c r="F57" s="95">
        <v>2871.4652924911011</v>
      </c>
      <c r="G57" s="92" t="s">
        <v>1457</v>
      </c>
      <c r="H57" s="105">
        <v>0.08</v>
      </c>
      <c r="I57" s="105" t="str">
        <f t="shared" si="1"/>
        <v/>
      </c>
      <c r="J57" s="106"/>
      <c r="K57" s="107" t="s">
        <v>1457</v>
      </c>
      <c r="L57" s="107" t="s">
        <v>1457</v>
      </c>
      <c r="M57" s="107" t="s">
        <v>1457</v>
      </c>
      <c r="N57" s="108" t="s">
        <v>1457</v>
      </c>
      <c r="O57" s="92"/>
    </row>
    <row r="58" spans="1:15" x14ac:dyDescent="0.2">
      <c r="A58" s="92" t="s">
        <v>291</v>
      </c>
      <c r="B58" s="92" t="s">
        <v>1240</v>
      </c>
      <c r="C58" s="93" t="s">
        <v>453</v>
      </c>
      <c r="D58" s="94">
        <v>1</v>
      </c>
      <c r="E58" s="95">
        <v>5445.5288225456261</v>
      </c>
      <c r="F58" s="95">
        <v>4614.8549343607001</v>
      </c>
      <c r="G58" s="92" t="s">
        <v>1457</v>
      </c>
      <c r="H58" s="105">
        <v>0.08</v>
      </c>
      <c r="I58" s="105" t="str">
        <f t="shared" si="1"/>
        <v/>
      </c>
      <c r="J58" s="106"/>
      <c r="K58" s="107" t="s">
        <v>1457</v>
      </c>
      <c r="L58" s="107" t="s">
        <v>1457</v>
      </c>
      <c r="M58" s="107" t="s">
        <v>1457</v>
      </c>
      <c r="N58" s="108" t="s">
        <v>1457</v>
      </c>
      <c r="O58" s="92"/>
    </row>
    <row r="59" spans="1:15" s="10" customFormat="1" x14ac:dyDescent="0.2">
      <c r="A59" s="92" t="s">
        <v>30</v>
      </c>
      <c r="B59" s="92" t="s">
        <v>806</v>
      </c>
      <c r="C59" s="93" t="s">
        <v>453</v>
      </c>
      <c r="D59" s="94">
        <v>1</v>
      </c>
      <c r="E59" s="95">
        <v>6072.0228345149981</v>
      </c>
      <c r="F59" s="95">
        <v>5145.7820631483037</v>
      </c>
      <c r="G59" s="92">
        <v>20</v>
      </c>
      <c r="H59" s="105">
        <v>0.25</v>
      </c>
      <c r="I59" s="105">
        <f t="shared" si="1"/>
        <v>5</v>
      </c>
      <c r="J59" s="106" t="s">
        <v>1462</v>
      </c>
      <c r="K59" s="107">
        <v>302</v>
      </c>
      <c r="L59" s="107">
        <v>302</v>
      </c>
      <c r="M59" s="107">
        <v>100</v>
      </c>
      <c r="N59" s="108">
        <v>9.1204000000000007E-3</v>
      </c>
      <c r="O59" s="92"/>
    </row>
    <row r="60" spans="1:15" x14ac:dyDescent="0.2">
      <c r="A60" s="92" t="s">
        <v>563</v>
      </c>
      <c r="B60" s="92" t="s">
        <v>1241</v>
      </c>
      <c r="C60" s="93" t="s">
        <v>453</v>
      </c>
      <c r="D60" s="94">
        <v>1</v>
      </c>
      <c r="E60" s="95">
        <v>10584.494541007201</v>
      </c>
      <c r="F60" s="95">
        <v>8969.9106279722055</v>
      </c>
      <c r="G60" s="92" t="s">
        <v>1457</v>
      </c>
      <c r="H60" s="105" t="s">
        <v>1457</v>
      </c>
      <c r="I60" s="105" t="str">
        <f t="shared" si="1"/>
        <v/>
      </c>
      <c r="J60" s="106"/>
      <c r="K60" s="107" t="s">
        <v>1457</v>
      </c>
      <c r="L60" s="107" t="s">
        <v>1457</v>
      </c>
      <c r="M60" s="107" t="s">
        <v>1457</v>
      </c>
      <c r="N60" s="108" t="s">
        <v>1457</v>
      </c>
      <c r="O60" s="92"/>
    </row>
    <row r="61" spans="1:15" x14ac:dyDescent="0.2">
      <c r="A61" s="92" t="s">
        <v>292</v>
      </c>
      <c r="B61" s="92" t="s">
        <v>1242</v>
      </c>
      <c r="C61" s="93" t="s">
        <v>453</v>
      </c>
      <c r="D61" s="94">
        <v>1</v>
      </c>
      <c r="E61" s="95">
        <v>570.54799926753742</v>
      </c>
      <c r="F61" s="95">
        <v>483.51525361655717</v>
      </c>
      <c r="G61" s="92">
        <v>20</v>
      </c>
      <c r="H61" s="105" t="s">
        <v>1457</v>
      </c>
      <c r="I61" s="105" t="str">
        <f t="shared" si="1"/>
        <v/>
      </c>
      <c r="J61" s="106" t="s">
        <v>1449</v>
      </c>
      <c r="K61" s="107">
        <v>375</v>
      </c>
      <c r="L61" s="107">
        <v>250</v>
      </c>
      <c r="M61" s="107">
        <v>115</v>
      </c>
      <c r="N61" s="108">
        <v>1.0781249999999999E-2</v>
      </c>
      <c r="O61" s="92"/>
    </row>
    <row r="62" spans="1:15" x14ac:dyDescent="0.2">
      <c r="A62" s="92" t="s">
        <v>293</v>
      </c>
      <c r="B62" s="92" t="s">
        <v>1243</v>
      </c>
      <c r="C62" s="93" t="s">
        <v>453</v>
      </c>
      <c r="D62" s="94">
        <v>1</v>
      </c>
      <c r="E62" s="95">
        <v>44128.952087888254</v>
      </c>
      <c r="F62" s="95">
        <v>37397.417023634116</v>
      </c>
      <c r="G62" s="92" t="s">
        <v>1457</v>
      </c>
      <c r="H62" s="105" t="s">
        <v>1457</v>
      </c>
      <c r="I62" s="105" t="str">
        <f t="shared" si="1"/>
        <v/>
      </c>
      <c r="J62" s="106"/>
      <c r="K62" s="107" t="s">
        <v>1457</v>
      </c>
      <c r="L62" s="107" t="s">
        <v>1457</v>
      </c>
      <c r="M62" s="107" t="s">
        <v>1457</v>
      </c>
      <c r="N62" s="108" t="s">
        <v>1457</v>
      </c>
      <c r="O62" s="92"/>
    </row>
    <row r="63" spans="1:15" x14ac:dyDescent="0.2">
      <c r="A63" s="92" t="s">
        <v>564</v>
      </c>
      <c r="B63" s="92" t="s">
        <v>807</v>
      </c>
      <c r="C63" s="93" t="s">
        <v>453</v>
      </c>
      <c r="D63" s="94">
        <v>1</v>
      </c>
      <c r="E63" s="95">
        <v>2250.818579985525</v>
      </c>
      <c r="F63" s="95">
        <v>1907.4733728690892</v>
      </c>
      <c r="G63" s="92" t="s">
        <v>1457</v>
      </c>
      <c r="H63" s="105">
        <v>0.11</v>
      </c>
      <c r="I63" s="105" t="str">
        <f t="shared" si="1"/>
        <v/>
      </c>
      <c r="J63" s="106"/>
      <c r="K63" s="107" t="s">
        <v>1457</v>
      </c>
      <c r="L63" s="107" t="s">
        <v>1457</v>
      </c>
      <c r="M63" s="107" t="s">
        <v>1457</v>
      </c>
      <c r="N63" s="108" t="s">
        <v>1457</v>
      </c>
      <c r="O63" s="92"/>
    </row>
    <row r="64" spans="1:15" x14ac:dyDescent="0.2">
      <c r="A64" s="92" t="s">
        <v>565</v>
      </c>
      <c r="B64" s="92" t="s">
        <v>808</v>
      </c>
      <c r="C64" s="93" t="s">
        <v>453</v>
      </c>
      <c r="D64" s="94">
        <v>1</v>
      </c>
      <c r="E64" s="95">
        <v>251.70444335321997</v>
      </c>
      <c r="F64" s="95">
        <v>213.30885029933896</v>
      </c>
      <c r="G64" s="92" t="s">
        <v>1457</v>
      </c>
      <c r="H64" s="105" t="s">
        <v>1457</v>
      </c>
      <c r="I64" s="105" t="str">
        <f t="shared" si="1"/>
        <v/>
      </c>
      <c r="J64" s="106"/>
      <c r="K64" s="107" t="s">
        <v>1457</v>
      </c>
      <c r="L64" s="107" t="s">
        <v>1457</v>
      </c>
      <c r="M64" s="107" t="s">
        <v>1457</v>
      </c>
      <c r="N64" s="108" t="s">
        <v>1457</v>
      </c>
      <c r="O64" s="92"/>
    </row>
    <row r="65" spans="1:15" x14ac:dyDescent="0.2">
      <c r="A65" s="92" t="s">
        <v>294</v>
      </c>
      <c r="B65" s="92" t="s">
        <v>1244</v>
      </c>
      <c r="C65" s="93" t="s">
        <v>453</v>
      </c>
      <c r="D65" s="94">
        <v>1</v>
      </c>
      <c r="E65" s="95">
        <v>47608.809749999993</v>
      </c>
      <c r="F65" s="95">
        <v>40346.448940677961</v>
      </c>
      <c r="G65" s="92" t="s">
        <v>1457</v>
      </c>
      <c r="H65" s="105">
        <v>1.05</v>
      </c>
      <c r="I65" s="105" t="str">
        <f t="shared" si="1"/>
        <v/>
      </c>
      <c r="J65" s="106"/>
      <c r="K65" s="107" t="s">
        <v>1457</v>
      </c>
      <c r="L65" s="107" t="s">
        <v>1457</v>
      </c>
      <c r="M65" s="107" t="s">
        <v>1457</v>
      </c>
      <c r="N65" s="108" t="s">
        <v>1457</v>
      </c>
      <c r="O65" s="92"/>
    </row>
    <row r="66" spans="1:15" x14ac:dyDescent="0.2">
      <c r="A66" s="92" t="s">
        <v>713</v>
      </c>
      <c r="B66" s="92" t="s">
        <v>809</v>
      </c>
      <c r="C66" s="93" t="s">
        <v>453</v>
      </c>
      <c r="D66" s="94">
        <v>1</v>
      </c>
      <c r="E66" s="95">
        <v>4024.9999999999995</v>
      </c>
      <c r="F66" s="95">
        <v>3411.0169491525421</v>
      </c>
      <c r="G66" s="92" t="s">
        <v>1457</v>
      </c>
      <c r="H66" s="105"/>
      <c r="I66" s="105" t="str">
        <f t="shared" si="1"/>
        <v/>
      </c>
      <c r="J66" s="106"/>
      <c r="K66" s="107" t="s">
        <v>1457</v>
      </c>
      <c r="L66" s="107" t="s">
        <v>1457</v>
      </c>
      <c r="M66" s="107" t="s">
        <v>1457</v>
      </c>
      <c r="N66" s="108" t="s">
        <v>1457</v>
      </c>
      <c r="O66" s="92"/>
    </row>
    <row r="67" spans="1:15" x14ac:dyDescent="0.2">
      <c r="A67" s="92" t="s">
        <v>714</v>
      </c>
      <c r="B67" s="92" t="s">
        <v>810</v>
      </c>
      <c r="C67" s="93" t="s">
        <v>453</v>
      </c>
      <c r="D67" s="94">
        <v>1</v>
      </c>
      <c r="E67" s="95">
        <v>60949.999999999993</v>
      </c>
      <c r="F67" s="95">
        <v>51652.542372881355</v>
      </c>
      <c r="G67" s="92" t="s">
        <v>1457</v>
      </c>
      <c r="H67" s="105"/>
      <c r="I67" s="105" t="str">
        <f t="shared" si="1"/>
        <v/>
      </c>
      <c r="J67" s="106"/>
      <c r="K67" s="107" t="s">
        <v>1457</v>
      </c>
      <c r="L67" s="107" t="s">
        <v>1457</v>
      </c>
      <c r="M67" s="107" t="s">
        <v>1457</v>
      </c>
      <c r="N67" s="108" t="s">
        <v>1457</v>
      </c>
      <c r="O67" s="92"/>
    </row>
    <row r="68" spans="1:15" x14ac:dyDescent="0.2">
      <c r="A68" s="92" t="s">
        <v>715</v>
      </c>
      <c r="B68" s="92" t="s">
        <v>811</v>
      </c>
      <c r="C68" s="93" t="s">
        <v>453</v>
      </c>
      <c r="D68" s="94">
        <v>1</v>
      </c>
      <c r="E68" s="95">
        <v>28174.999999999996</v>
      </c>
      <c r="F68" s="95">
        <v>23877.118644067796</v>
      </c>
      <c r="G68" s="92" t="s">
        <v>1457</v>
      </c>
      <c r="H68" s="105"/>
      <c r="I68" s="105" t="str">
        <f t="shared" si="1"/>
        <v/>
      </c>
      <c r="J68" s="106"/>
      <c r="K68" s="107" t="s">
        <v>1457</v>
      </c>
      <c r="L68" s="107" t="s">
        <v>1457</v>
      </c>
      <c r="M68" s="107" t="s">
        <v>1457</v>
      </c>
      <c r="N68" s="108" t="s">
        <v>1457</v>
      </c>
      <c r="O68" s="92"/>
    </row>
    <row r="69" spans="1:15" x14ac:dyDescent="0.2">
      <c r="A69" s="92" t="s">
        <v>716</v>
      </c>
      <c r="B69" s="92" t="s">
        <v>812</v>
      </c>
      <c r="C69" s="93" t="s">
        <v>453</v>
      </c>
      <c r="D69" s="94">
        <v>1</v>
      </c>
      <c r="E69" s="95">
        <v>28174.999999999996</v>
      </c>
      <c r="F69" s="95">
        <v>23877.118644067796</v>
      </c>
      <c r="G69" s="92" t="s">
        <v>1457</v>
      </c>
      <c r="H69" s="105"/>
      <c r="I69" s="105" t="str">
        <f t="shared" si="1"/>
        <v/>
      </c>
      <c r="J69" s="106"/>
      <c r="K69" s="107" t="s">
        <v>1457</v>
      </c>
      <c r="L69" s="107" t="s">
        <v>1457</v>
      </c>
      <c r="M69" s="107" t="s">
        <v>1457</v>
      </c>
      <c r="N69" s="108" t="s">
        <v>1457</v>
      </c>
      <c r="O69" s="92"/>
    </row>
    <row r="70" spans="1:15" x14ac:dyDescent="0.2">
      <c r="A70" s="92" t="s">
        <v>717</v>
      </c>
      <c r="B70" s="92" t="s">
        <v>813</v>
      </c>
      <c r="C70" s="93" t="s">
        <v>453</v>
      </c>
      <c r="D70" s="94">
        <v>1</v>
      </c>
      <c r="E70" s="95">
        <v>37950</v>
      </c>
      <c r="F70" s="95">
        <v>32161.016949152545</v>
      </c>
      <c r="G70" s="92" t="s">
        <v>1457</v>
      </c>
      <c r="H70" s="105"/>
      <c r="I70" s="105" t="str">
        <f t="shared" si="1"/>
        <v/>
      </c>
      <c r="J70" s="106"/>
      <c r="K70" s="107" t="s">
        <v>1457</v>
      </c>
      <c r="L70" s="107" t="s">
        <v>1457</v>
      </c>
      <c r="M70" s="107" t="s">
        <v>1457</v>
      </c>
      <c r="N70" s="108" t="s">
        <v>1457</v>
      </c>
      <c r="O70" s="92"/>
    </row>
    <row r="71" spans="1:15" x14ac:dyDescent="0.2">
      <c r="A71" s="92" t="s">
        <v>718</v>
      </c>
      <c r="B71" s="92" t="s">
        <v>814</v>
      </c>
      <c r="C71" s="93" t="s">
        <v>453</v>
      </c>
      <c r="D71" s="94">
        <v>1</v>
      </c>
      <c r="E71" s="95">
        <v>51749.999999999993</v>
      </c>
      <c r="F71" s="95">
        <v>43855.932203389828</v>
      </c>
      <c r="G71" s="92" t="s">
        <v>1457</v>
      </c>
      <c r="H71" s="105"/>
      <c r="I71" s="105" t="str">
        <f t="shared" si="1"/>
        <v/>
      </c>
      <c r="J71" s="106"/>
      <c r="K71" s="107" t="s">
        <v>1457</v>
      </c>
      <c r="L71" s="107" t="s">
        <v>1457</v>
      </c>
      <c r="M71" s="107" t="s">
        <v>1457</v>
      </c>
      <c r="N71" s="108" t="s">
        <v>1457</v>
      </c>
      <c r="O71" s="92"/>
    </row>
    <row r="72" spans="1:15" x14ac:dyDescent="0.2">
      <c r="A72" s="92" t="s">
        <v>31</v>
      </c>
      <c r="B72" s="92" t="s">
        <v>815</v>
      </c>
      <c r="C72" s="93" t="s">
        <v>453</v>
      </c>
      <c r="D72" s="94">
        <v>1</v>
      </c>
      <c r="E72" s="95">
        <v>7828.8461538461524</v>
      </c>
      <c r="F72" s="95">
        <v>6634.6153846153838</v>
      </c>
      <c r="G72" s="92" t="s">
        <v>1457</v>
      </c>
      <c r="H72" s="105">
        <v>1.95</v>
      </c>
      <c r="I72" s="105" t="str">
        <f t="shared" si="1"/>
        <v/>
      </c>
      <c r="J72" s="106"/>
      <c r="K72" s="107" t="s">
        <v>1457</v>
      </c>
      <c r="L72" s="107" t="s">
        <v>1457</v>
      </c>
      <c r="M72" s="107" t="s">
        <v>1457</v>
      </c>
      <c r="N72" s="108" t="s">
        <v>1457</v>
      </c>
      <c r="O72" s="92"/>
    </row>
    <row r="73" spans="1:15" x14ac:dyDescent="0.2">
      <c r="A73" s="92" t="s">
        <v>710</v>
      </c>
      <c r="B73" s="92" t="s">
        <v>816</v>
      </c>
      <c r="C73" s="93" t="s">
        <v>453</v>
      </c>
      <c r="D73" s="94">
        <v>1</v>
      </c>
      <c r="E73" s="95">
        <v>28554.292999999998</v>
      </c>
      <c r="F73" s="95">
        <v>24198.553389830508</v>
      </c>
      <c r="G73" s="92" t="s">
        <v>1457</v>
      </c>
      <c r="H73" s="105">
        <v>0.99</v>
      </c>
      <c r="I73" s="105" t="str">
        <f t="shared" ref="I73:I104" si="2">IFERROR(G73*H73,"")</f>
        <v/>
      </c>
      <c r="J73" s="106"/>
      <c r="K73" s="107" t="s">
        <v>1457</v>
      </c>
      <c r="L73" s="107" t="s">
        <v>1457</v>
      </c>
      <c r="M73" s="107" t="s">
        <v>1457</v>
      </c>
      <c r="N73" s="108" t="s">
        <v>1457</v>
      </c>
      <c r="O73" s="92"/>
    </row>
    <row r="74" spans="1:15" x14ac:dyDescent="0.2">
      <c r="A74" s="92" t="s">
        <v>566</v>
      </c>
      <c r="B74" s="92" t="s">
        <v>817</v>
      </c>
      <c r="C74" s="93" t="s">
        <v>453</v>
      </c>
      <c r="D74" s="94">
        <v>1</v>
      </c>
      <c r="E74" s="95">
        <v>4840.4700644849991</v>
      </c>
      <c r="F74" s="95">
        <v>4102.0932749872873</v>
      </c>
      <c r="G74" s="92">
        <v>1</v>
      </c>
      <c r="H74" s="105" t="s">
        <v>1457</v>
      </c>
      <c r="I74" s="105" t="str">
        <f t="shared" si="2"/>
        <v/>
      </c>
      <c r="J74" s="106"/>
      <c r="K74" s="107" t="s">
        <v>1457</v>
      </c>
      <c r="L74" s="107" t="s">
        <v>1457</v>
      </c>
      <c r="M74" s="107" t="s">
        <v>1457</v>
      </c>
      <c r="N74" s="108" t="s">
        <v>1457</v>
      </c>
      <c r="O74" s="92"/>
    </row>
    <row r="75" spans="1:15" x14ac:dyDescent="0.2">
      <c r="A75" s="92" t="s">
        <v>32</v>
      </c>
      <c r="B75" s="92" t="s">
        <v>818</v>
      </c>
      <c r="C75" s="93" t="s">
        <v>453</v>
      </c>
      <c r="D75" s="94">
        <v>1</v>
      </c>
      <c r="E75" s="95">
        <v>132359.69230769228</v>
      </c>
      <c r="F75" s="95">
        <v>112169.23076923075</v>
      </c>
      <c r="G75" s="92">
        <v>1</v>
      </c>
      <c r="H75" s="105">
        <v>7.74</v>
      </c>
      <c r="I75" s="105">
        <f t="shared" si="2"/>
        <v>7.74</v>
      </c>
      <c r="J75" s="106"/>
      <c r="K75" s="107" t="s">
        <v>1457</v>
      </c>
      <c r="L75" s="107" t="s">
        <v>1457</v>
      </c>
      <c r="M75" s="107" t="s">
        <v>1457</v>
      </c>
      <c r="N75" s="108" t="s">
        <v>1457</v>
      </c>
      <c r="O75" s="92"/>
    </row>
    <row r="76" spans="1:15" s="38" customFormat="1" x14ac:dyDescent="0.2">
      <c r="A76" s="92" t="s">
        <v>711</v>
      </c>
      <c r="B76" s="92" t="s">
        <v>793</v>
      </c>
      <c r="C76" s="93" t="s">
        <v>453</v>
      </c>
      <c r="D76" s="94">
        <v>1</v>
      </c>
      <c r="E76" s="95">
        <v>104341.38599999998</v>
      </c>
      <c r="F76" s="95">
        <v>88424.903389830506</v>
      </c>
      <c r="G76" s="92" t="s">
        <v>1457</v>
      </c>
      <c r="H76" s="105">
        <v>6.63</v>
      </c>
      <c r="I76" s="105" t="str">
        <f t="shared" si="2"/>
        <v/>
      </c>
      <c r="J76" s="106"/>
      <c r="K76" s="107" t="s">
        <v>1457</v>
      </c>
      <c r="L76" s="107" t="s">
        <v>1457</v>
      </c>
      <c r="M76" s="107" t="s">
        <v>1457</v>
      </c>
      <c r="N76" s="108" t="s">
        <v>1457</v>
      </c>
      <c r="O76" s="92"/>
    </row>
    <row r="77" spans="1:15" s="38" customFormat="1" x14ac:dyDescent="0.2">
      <c r="A77" s="92" t="s">
        <v>750</v>
      </c>
      <c r="B77" s="92" t="s">
        <v>757</v>
      </c>
      <c r="C77" s="93" t="s">
        <v>453</v>
      </c>
      <c r="D77" s="94">
        <v>1</v>
      </c>
      <c r="E77" s="95">
        <v>4386.1864662000007</v>
      </c>
      <c r="F77" s="95">
        <v>3717.1071747457636</v>
      </c>
      <c r="G77" s="92">
        <v>1</v>
      </c>
      <c r="H77" s="105">
        <v>1.7</v>
      </c>
      <c r="I77" s="105">
        <f t="shared" si="2"/>
        <v>1.7</v>
      </c>
      <c r="J77" s="106"/>
      <c r="K77" s="107" t="s">
        <v>1457</v>
      </c>
      <c r="L77" s="107" t="s">
        <v>1457</v>
      </c>
      <c r="M77" s="107" t="s">
        <v>1457</v>
      </c>
      <c r="N77" s="108" t="s">
        <v>1457</v>
      </c>
      <c r="O77" s="92"/>
    </row>
    <row r="78" spans="1:15" s="38" customFormat="1" x14ac:dyDescent="0.2">
      <c r="A78" s="92" t="s">
        <v>752</v>
      </c>
      <c r="B78" s="92" t="s">
        <v>760</v>
      </c>
      <c r="C78" s="93" t="s">
        <v>453</v>
      </c>
      <c r="D78" s="94">
        <v>1</v>
      </c>
      <c r="E78" s="95">
        <v>5787.3293651249987</v>
      </c>
      <c r="F78" s="95">
        <v>4904.5164111228805</v>
      </c>
      <c r="G78" s="92">
        <v>1</v>
      </c>
      <c r="H78" s="105">
        <v>2.1</v>
      </c>
      <c r="I78" s="105">
        <f t="shared" si="2"/>
        <v>2.1</v>
      </c>
      <c r="J78" s="106"/>
      <c r="K78" s="107" t="s">
        <v>1457</v>
      </c>
      <c r="L78" s="107" t="s">
        <v>1457</v>
      </c>
      <c r="M78" s="107" t="s">
        <v>1457</v>
      </c>
      <c r="N78" s="108" t="s">
        <v>1457</v>
      </c>
      <c r="O78" s="92"/>
    </row>
    <row r="79" spans="1:15" s="38" customFormat="1" x14ac:dyDescent="0.2">
      <c r="A79" s="92" t="s">
        <v>1422</v>
      </c>
      <c r="B79" s="92" t="s">
        <v>1423</v>
      </c>
      <c r="C79" s="93" t="s">
        <v>453</v>
      </c>
      <c r="D79" s="94">
        <v>1</v>
      </c>
      <c r="E79" s="95">
        <v>8567.5</v>
      </c>
      <c r="F79" s="95">
        <v>7260.5932203389839</v>
      </c>
      <c r="G79" s="92">
        <v>1</v>
      </c>
      <c r="H79" s="105">
        <v>2.5</v>
      </c>
      <c r="I79" s="105">
        <f t="shared" si="2"/>
        <v>2.5</v>
      </c>
      <c r="J79" s="106"/>
      <c r="K79" s="107"/>
      <c r="L79" s="107"/>
      <c r="M79" s="107"/>
      <c r="N79" s="108"/>
      <c r="O79" s="92"/>
    </row>
    <row r="80" spans="1:15" s="38" customFormat="1" x14ac:dyDescent="0.2">
      <c r="A80" s="92" t="s">
        <v>749</v>
      </c>
      <c r="B80" s="92" t="s">
        <v>759</v>
      </c>
      <c r="C80" s="93" t="s">
        <v>453</v>
      </c>
      <c r="D80" s="94">
        <v>1</v>
      </c>
      <c r="E80" s="95">
        <v>4033.7250537374998</v>
      </c>
      <c r="F80" s="95">
        <v>3418.411062489407</v>
      </c>
      <c r="G80" s="92">
        <v>1</v>
      </c>
      <c r="H80" s="105">
        <v>1.3</v>
      </c>
      <c r="I80" s="105">
        <f t="shared" si="2"/>
        <v>1.3</v>
      </c>
      <c r="J80" s="106"/>
      <c r="K80" s="107" t="s">
        <v>1457</v>
      </c>
      <c r="L80" s="107" t="s">
        <v>1457</v>
      </c>
      <c r="M80" s="107" t="s">
        <v>1457</v>
      </c>
      <c r="N80" s="108" t="s">
        <v>1457</v>
      </c>
      <c r="O80" s="92"/>
    </row>
    <row r="81" spans="1:15" s="38" customFormat="1" x14ac:dyDescent="0.2">
      <c r="A81" s="92" t="s">
        <v>751</v>
      </c>
      <c r="B81" s="92" t="s">
        <v>758</v>
      </c>
      <c r="C81" s="93" t="s">
        <v>453</v>
      </c>
      <c r="D81" s="94">
        <v>1</v>
      </c>
      <c r="E81" s="95">
        <v>5652.1720751318717</v>
      </c>
      <c r="F81" s="95">
        <v>4789.9763348575189</v>
      </c>
      <c r="G81" s="92">
        <v>1</v>
      </c>
      <c r="H81" s="105">
        <v>1.7</v>
      </c>
      <c r="I81" s="105">
        <f t="shared" si="2"/>
        <v>1.7</v>
      </c>
      <c r="J81" s="106"/>
      <c r="K81" s="107" t="s">
        <v>1457</v>
      </c>
      <c r="L81" s="107" t="s">
        <v>1457</v>
      </c>
      <c r="M81" s="107" t="s">
        <v>1457</v>
      </c>
      <c r="N81" s="108" t="s">
        <v>1457</v>
      </c>
      <c r="O81" s="92"/>
    </row>
    <row r="82" spans="1:15" s="38" customFormat="1" x14ac:dyDescent="0.2">
      <c r="A82" s="92" t="s">
        <v>753</v>
      </c>
      <c r="B82" s="92" t="s">
        <v>761</v>
      </c>
      <c r="C82" s="93" t="s">
        <v>453</v>
      </c>
      <c r="D82" s="94">
        <v>1</v>
      </c>
      <c r="E82" s="95">
        <v>7275.4997732999982</v>
      </c>
      <c r="F82" s="95">
        <v>6165.6777739830495</v>
      </c>
      <c r="G82" s="92">
        <v>1</v>
      </c>
      <c r="H82" s="105">
        <v>2.1</v>
      </c>
      <c r="I82" s="105">
        <f t="shared" si="2"/>
        <v>2.1</v>
      </c>
      <c r="J82" s="106"/>
      <c r="K82" s="107" t="s">
        <v>1457</v>
      </c>
      <c r="L82" s="107" t="s">
        <v>1457</v>
      </c>
      <c r="M82" s="107" t="s">
        <v>1457</v>
      </c>
      <c r="N82" s="108" t="s">
        <v>1457</v>
      </c>
      <c r="O82" s="92"/>
    </row>
    <row r="83" spans="1:15" s="38" customFormat="1" x14ac:dyDescent="0.2">
      <c r="A83" s="92" t="s">
        <v>754</v>
      </c>
      <c r="B83" s="92" t="s">
        <v>762</v>
      </c>
      <c r="C83" s="93" t="s">
        <v>453</v>
      </c>
      <c r="D83" s="94">
        <v>1</v>
      </c>
      <c r="E83" s="95">
        <v>17943.490088999999</v>
      </c>
      <c r="F83" s="95">
        <v>15206.347533050848</v>
      </c>
      <c r="G83" s="92">
        <v>1</v>
      </c>
      <c r="H83" s="105">
        <v>3.4</v>
      </c>
      <c r="I83" s="105">
        <f t="shared" si="2"/>
        <v>3.4</v>
      </c>
      <c r="J83" s="106"/>
      <c r="K83" s="107" t="s">
        <v>1457</v>
      </c>
      <c r="L83" s="107" t="s">
        <v>1457</v>
      </c>
      <c r="M83" s="107" t="s">
        <v>1457</v>
      </c>
      <c r="N83" s="108" t="s">
        <v>1457</v>
      </c>
      <c r="O83" s="92"/>
    </row>
    <row r="84" spans="1:15" s="38" customFormat="1" x14ac:dyDescent="0.2">
      <c r="A84" s="92" t="s">
        <v>33</v>
      </c>
      <c r="B84" s="92" t="s">
        <v>819</v>
      </c>
      <c r="C84" s="93" t="s">
        <v>453</v>
      </c>
      <c r="D84" s="94">
        <v>50</v>
      </c>
      <c r="E84" s="95">
        <v>264.80579162399999</v>
      </c>
      <c r="F84" s="95">
        <v>224.41168781694915</v>
      </c>
      <c r="G84" s="92">
        <v>50</v>
      </c>
      <c r="H84" s="105">
        <v>0.04</v>
      </c>
      <c r="I84" s="105">
        <f t="shared" si="2"/>
        <v>2</v>
      </c>
      <c r="J84" s="106" t="s">
        <v>1461</v>
      </c>
      <c r="K84" s="107">
        <v>210</v>
      </c>
      <c r="L84" s="107">
        <v>210</v>
      </c>
      <c r="M84" s="107">
        <v>110</v>
      </c>
      <c r="N84" s="108">
        <v>4.8510000000000003E-3</v>
      </c>
      <c r="O84" s="92"/>
    </row>
    <row r="85" spans="1:15" s="38" customFormat="1" x14ac:dyDescent="0.2">
      <c r="A85" s="92" t="s">
        <v>1425</v>
      </c>
      <c r="B85" s="92" t="s">
        <v>1426</v>
      </c>
      <c r="C85" s="93" t="s">
        <v>453</v>
      </c>
      <c r="D85" s="94">
        <v>50</v>
      </c>
      <c r="E85" s="95">
        <v>264.80579162399999</v>
      </c>
      <c r="F85" s="95">
        <v>224.41168781694915</v>
      </c>
      <c r="G85" s="92">
        <v>50</v>
      </c>
      <c r="H85" s="105">
        <v>0.04</v>
      </c>
      <c r="I85" s="105">
        <f t="shared" si="2"/>
        <v>2</v>
      </c>
      <c r="J85" s="106" t="s">
        <v>1461</v>
      </c>
      <c r="K85" s="107">
        <v>210</v>
      </c>
      <c r="L85" s="107">
        <v>210</v>
      </c>
      <c r="M85" s="107">
        <v>110</v>
      </c>
      <c r="N85" s="108">
        <v>4.8510000000000003E-3</v>
      </c>
      <c r="O85" s="92"/>
    </row>
    <row r="86" spans="1:15" s="38" customFormat="1" x14ac:dyDescent="0.2">
      <c r="A86" s="92" t="s">
        <v>34</v>
      </c>
      <c r="B86" s="92" t="s">
        <v>820</v>
      </c>
      <c r="C86" s="93" t="s">
        <v>453</v>
      </c>
      <c r="D86" s="94">
        <v>50</v>
      </c>
      <c r="E86" s="95">
        <v>353.07438883199995</v>
      </c>
      <c r="F86" s="95">
        <v>299.21558375593219</v>
      </c>
      <c r="G86" s="92">
        <v>50</v>
      </c>
      <c r="H86" s="105">
        <v>7.0000000000000007E-2</v>
      </c>
      <c r="I86" s="105">
        <f t="shared" si="2"/>
        <v>3.5000000000000004</v>
      </c>
      <c r="J86" s="106" t="s">
        <v>1450</v>
      </c>
      <c r="K86" s="107">
        <v>210</v>
      </c>
      <c r="L86" s="107">
        <v>210</v>
      </c>
      <c r="M86" s="107">
        <v>160</v>
      </c>
      <c r="N86" s="108">
        <v>7.0559999999999998E-3</v>
      </c>
      <c r="O86" s="92"/>
    </row>
    <row r="87" spans="1:15" s="38" customFormat="1" x14ac:dyDescent="0.2">
      <c r="A87" s="92" t="s">
        <v>35</v>
      </c>
      <c r="B87" s="92" t="s">
        <v>821</v>
      </c>
      <c r="C87" s="93" t="s">
        <v>453</v>
      </c>
      <c r="D87" s="94">
        <v>50</v>
      </c>
      <c r="E87" s="95">
        <v>323.32460236560007</v>
      </c>
      <c r="F87" s="95">
        <v>274.00390030983056</v>
      </c>
      <c r="G87" s="92">
        <v>50</v>
      </c>
      <c r="H87" s="105">
        <v>0.06</v>
      </c>
      <c r="I87" s="105">
        <f t="shared" si="2"/>
        <v>3</v>
      </c>
      <c r="J87" s="106" t="s">
        <v>1461</v>
      </c>
      <c r="K87" s="107">
        <v>210</v>
      </c>
      <c r="L87" s="107">
        <v>210</v>
      </c>
      <c r="M87" s="107">
        <v>110</v>
      </c>
      <c r="N87" s="108">
        <v>4.8510000000000003E-3</v>
      </c>
      <c r="O87" s="92"/>
    </row>
    <row r="88" spans="1:15" s="38" customFormat="1" x14ac:dyDescent="0.2">
      <c r="A88" s="92" t="s">
        <v>1427</v>
      </c>
      <c r="B88" s="92" t="s">
        <v>1428</v>
      </c>
      <c r="C88" s="93" t="s">
        <v>453</v>
      </c>
      <c r="D88" s="94">
        <v>50</v>
      </c>
      <c r="E88" s="95">
        <v>323.32460236560007</v>
      </c>
      <c r="F88" s="95">
        <v>274.00390030983056</v>
      </c>
      <c r="G88" s="92">
        <v>50</v>
      </c>
      <c r="H88" s="105">
        <v>0.06</v>
      </c>
      <c r="I88" s="105">
        <f t="shared" si="2"/>
        <v>3</v>
      </c>
      <c r="J88" s="106" t="s">
        <v>1461</v>
      </c>
      <c r="K88" s="107">
        <v>210</v>
      </c>
      <c r="L88" s="107">
        <v>210</v>
      </c>
      <c r="M88" s="107">
        <v>110</v>
      </c>
      <c r="N88" s="108">
        <v>4.8510000000000003E-3</v>
      </c>
      <c r="O88" s="92"/>
    </row>
    <row r="89" spans="1:15" s="38" customFormat="1" x14ac:dyDescent="0.2">
      <c r="A89" s="92" t="s">
        <v>493</v>
      </c>
      <c r="B89" s="92" t="s">
        <v>822</v>
      </c>
      <c r="C89" s="93" t="s">
        <v>453</v>
      </c>
      <c r="D89" s="94">
        <v>50</v>
      </c>
      <c r="E89" s="95">
        <v>367.78582169999999</v>
      </c>
      <c r="F89" s="95">
        <v>311.68289974576271</v>
      </c>
      <c r="G89" s="92">
        <v>50</v>
      </c>
      <c r="H89" s="105">
        <v>7.0000000000000007E-2</v>
      </c>
      <c r="I89" s="105">
        <f t="shared" si="2"/>
        <v>3.5000000000000004</v>
      </c>
      <c r="J89" s="106" t="s">
        <v>1450</v>
      </c>
      <c r="K89" s="107">
        <v>210</v>
      </c>
      <c r="L89" s="107">
        <v>210</v>
      </c>
      <c r="M89" s="107">
        <v>160</v>
      </c>
      <c r="N89" s="108">
        <v>7.0559999999999998E-3</v>
      </c>
      <c r="O89" s="92"/>
    </row>
    <row r="90" spans="1:15" x14ac:dyDescent="0.2">
      <c r="A90" s="92" t="s">
        <v>295</v>
      </c>
      <c r="B90" s="92" t="s">
        <v>823</v>
      </c>
      <c r="C90" s="93" t="s">
        <v>453</v>
      </c>
      <c r="D90" s="94">
        <v>25</v>
      </c>
      <c r="E90" s="95">
        <v>515.19632769680618</v>
      </c>
      <c r="F90" s="95">
        <v>436.60705737017474</v>
      </c>
      <c r="G90" s="92">
        <v>25</v>
      </c>
      <c r="H90" s="105">
        <v>0.26</v>
      </c>
      <c r="I90" s="105">
        <f t="shared" si="2"/>
        <v>6.5</v>
      </c>
      <c r="J90" s="106" t="s">
        <v>1461</v>
      </c>
      <c r="K90" s="107">
        <v>210</v>
      </c>
      <c r="L90" s="107">
        <v>210</v>
      </c>
      <c r="M90" s="107">
        <v>110</v>
      </c>
      <c r="N90" s="108">
        <v>4.8510000000000003E-3</v>
      </c>
      <c r="O90" s="92"/>
    </row>
    <row r="91" spans="1:15" x14ac:dyDescent="0.2">
      <c r="A91" s="92" t="s">
        <v>296</v>
      </c>
      <c r="B91" s="92" t="s">
        <v>824</v>
      </c>
      <c r="C91" s="93" t="s">
        <v>453</v>
      </c>
      <c r="D91" s="94">
        <v>25</v>
      </c>
      <c r="E91" s="95">
        <v>864.43982838277998</v>
      </c>
      <c r="F91" s="95">
        <v>732.57612574811867</v>
      </c>
      <c r="G91" s="92">
        <v>25</v>
      </c>
      <c r="H91" s="105">
        <v>0.36</v>
      </c>
      <c r="I91" s="105">
        <f t="shared" si="2"/>
        <v>9</v>
      </c>
      <c r="J91" s="106" t="s">
        <v>1461</v>
      </c>
      <c r="K91" s="107">
        <v>210</v>
      </c>
      <c r="L91" s="107">
        <v>210</v>
      </c>
      <c r="M91" s="107">
        <v>110</v>
      </c>
      <c r="N91" s="108">
        <v>4.8510000000000003E-3</v>
      </c>
      <c r="O91" s="92"/>
    </row>
    <row r="92" spans="1:15" x14ac:dyDescent="0.2">
      <c r="A92" s="92" t="s">
        <v>297</v>
      </c>
      <c r="B92" s="92" t="s">
        <v>825</v>
      </c>
      <c r="C92" s="93" t="s">
        <v>453</v>
      </c>
      <c r="D92" s="94">
        <v>20</v>
      </c>
      <c r="E92" s="95">
        <v>1312.8394619563842</v>
      </c>
      <c r="F92" s="95">
        <v>1112.5758152172748</v>
      </c>
      <c r="G92" s="92">
        <v>20</v>
      </c>
      <c r="H92" s="105">
        <v>0.47</v>
      </c>
      <c r="I92" s="105">
        <f t="shared" si="2"/>
        <v>9.3999999999999986</v>
      </c>
      <c r="J92" s="106" t="s">
        <v>1450</v>
      </c>
      <c r="K92" s="107">
        <v>210</v>
      </c>
      <c r="L92" s="107">
        <v>210</v>
      </c>
      <c r="M92" s="107">
        <v>160</v>
      </c>
      <c r="N92" s="108">
        <v>7.0559999999999998E-3</v>
      </c>
      <c r="O92" s="92"/>
    </row>
    <row r="93" spans="1:15" x14ac:dyDescent="0.2">
      <c r="A93" s="92" t="s">
        <v>298</v>
      </c>
      <c r="B93" s="92" t="s">
        <v>826</v>
      </c>
      <c r="C93" s="93" t="s">
        <v>453</v>
      </c>
      <c r="D93" s="94">
        <v>50</v>
      </c>
      <c r="E93" s="95">
        <v>331.08815241077394</v>
      </c>
      <c r="F93" s="95">
        <v>280.5831800091305</v>
      </c>
      <c r="G93" s="92">
        <v>50</v>
      </c>
      <c r="H93" s="105">
        <v>0.15</v>
      </c>
      <c r="I93" s="105">
        <f t="shared" si="2"/>
        <v>7.5</v>
      </c>
      <c r="J93" s="106" t="s">
        <v>1461</v>
      </c>
      <c r="K93" s="107">
        <v>210</v>
      </c>
      <c r="L93" s="107">
        <v>210</v>
      </c>
      <c r="M93" s="107">
        <v>110</v>
      </c>
      <c r="N93" s="108">
        <v>4.8510000000000003E-3</v>
      </c>
      <c r="O93" s="92"/>
    </row>
    <row r="94" spans="1:15" x14ac:dyDescent="0.2">
      <c r="A94" s="92" t="s">
        <v>299</v>
      </c>
      <c r="B94" s="92" t="s">
        <v>827</v>
      </c>
      <c r="C94" s="93" t="s">
        <v>453</v>
      </c>
      <c r="D94" s="94">
        <v>10</v>
      </c>
      <c r="E94" s="95">
        <v>2709.1662759249907</v>
      </c>
      <c r="F94" s="95">
        <v>2295.9036236652464</v>
      </c>
      <c r="G94" s="92">
        <v>10</v>
      </c>
      <c r="H94" s="105">
        <v>0.74</v>
      </c>
      <c r="I94" s="105">
        <f t="shared" si="2"/>
        <v>7.4</v>
      </c>
      <c r="J94" s="106" t="s">
        <v>1450</v>
      </c>
      <c r="K94" s="107">
        <v>210</v>
      </c>
      <c r="L94" s="107">
        <v>210</v>
      </c>
      <c r="M94" s="107">
        <v>160</v>
      </c>
      <c r="N94" s="108">
        <v>7.0559999999999998E-3</v>
      </c>
      <c r="O94" s="92"/>
    </row>
    <row r="95" spans="1:15" x14ac:dyDescent="0.2">
      <c r="A95" s="92" t="s">
        <v>301</v>
      </c>
      <c r="B95" s="92" t="s">
        <v>828</v>
      </c>
      <c r="C95" s="93" t="s">
        <v>453</v>
      </c>
      <c r="D95" s="94">
        <v>25</v>
      </c>
      <c r="E95" s="95">
        <v>1007.7751108256339</v>
      </c>
      <c r="F95" s="95">
        <v>854.04670408952029</v>
      </c>
      <c r="G95" s="92">
        <v>25</v>
      </c>
      <c r="H95" s="105">
        <v>0.34</v>
      </c>
      <c r="I95" s="105">
        <f t="shared" si="2"/>
        <v>8.5</v>
      </c>
      <c r="J95" s="106" t="s">
        <v>1450</v>
      </c>
      <c r="K95" s="107">
        <v>210</v>
      </c>
      <c r="L95" s="107">
        <v>210</v>
      </c>
      <c r="M95" s="107">
        <v>160</v>
      </c>
      <c r="N95" s="108">
        <v>7.0559999999999998E-3</v>
      </c>
      <c r="O95" s="92"/>
    </row>
    <row r="96" spans="1:15" x14ac:dyDescent="0.2">
      <c r="A96" s="92" t="s">
        <v>302</v>
      </c>
      <c r="B96" s="92" t="s">
        <v>829</v>
      </c>
      <c r="C96" s="93" t="s">
        <v>453</v>
      </c>
      <c r="D96" s="94">
        <v>1</v>
      </c>
      <c r="E96" s="95">
        <v>335.65253640491431</v>
      </c>
      <c r="F96" s="95">
        <v>284.45130203806298</v>
      </c>
      <c r="G96" s="92">
        <v>50</v>
      </c>
      <c r="H96" s="105">
        <v>0.17</v>
      </c>
      <c r="I96" s="105">
        <f t="shared" si="2"/>
        <v>8.5</v>
      </c>
      <c r="J96" s="106" t="s">
        <v>1450</v>
      </c>
      <c r="K96" s="107">
        <v>210</v>
      </c>
      <c r="L96" s="107">
        <v>210</v>
      </c>
      <c r="M96" s="107">
        <v>160</v>
      </c>
      <c r="N96" s="108">
        <v>7.0559999999999998E-3</v>
      </c>
      <c r="O96" s="92"/>
    </row>
    <row r="97" spans="1:15" s="10" customFormat="1" x14ac:dyDescent="0.2">
      <c r="A97" s="92" t="s">
        <v>303</v>
      </c>
      <c r="B97" s="92" t="s">
        <v>830</v>
      </c>
      <c r="C97" s="93" t="s">
        <v>453</v>
      </c>
      <c r="D97" s="94">
        <v>1</v>
      </c>
      <c r="E97" s="95">
        <v>361.57414998357666</v>
      </c>
      <c r="F97" s="95">
        <v>306.41877117252261</v>
      </c>
      <c r="G97" s="92">
        <v>100</v>
      </c>
      <c r="H97" s="105">
        <v>0.1</v>
      </c>
      <c r="I97" s="105">
        <f t="shared" si="2"/>
        <v>10</v>
      </c>
      <c r="J97" s="106" t="s">
        <v>1450</v>
      </c>
      <c r="K97" s="107">
        <v>210</v>
      </c>
      <c r="L97" s="107">
        <v>210</v>
      </c>
      <c r="M97" s="107">
        <v>160</v>
      </c>
      <c r="N97" s="108">
        <v>7.0559999999999998E-3</v>
      </c>
      <c r="O97" s="92"/>
    </row>
    <row r="98" spans="1:15" s="38" customFormat="1" x14ac:dyDescent="0.2">
      <c r="A98" s="92" t="s">
        <v>304</v>
      </c>
      <c r="B98" s="92" t="s">
        <v>825</v>
      </c>
      <c r="C98" s="93" t="s">
        <v>453</v>
      </c>
      <c r="D98" s="94">
        <v>1</v>
      </c>
      <c r="E98" s="95">
        <v>812.0941783604286</v>
      </c>
      <c r="F98" s="95">
        <v>688.21540539019372</v>
      </c>
      <c r="G98" s="92">
        <v>25</v>
      </c>
      <c r="H98" s="105">
        <v>0.33</v>
      </c>
      <c r="I98" s="105">
        <f t="shared" si="2"/>
        <v>8.25</v>
      </c>
      <c r="J98" s="106" t="s">
        <v>1450</v>
      </c>
      <c r="K98" s="107">
        <v>210</v>
      </c>
      <c r="L98" s="107">
        <v>210</v>
      </c>
      <c r="M98" s="107">
        <v>160</v>
      </c>
      <c r="N98" s="108">
        <v>7.0559999999999998E-3</v>
      </c>
      <c r="O98" s="92"/>
    </row>
    <row r="99" spans="1:15" x14ac:dyDescent="0.2">
      <c r="A99" s="92" t="s">
        <v>305</v>
      </c>
      <c r="B99" s="92" t="s">
        <v>831</v>
      </c>
      <c r="C99" s="93" t="s">
        <v>453</v>
      </c>
      <c r="D99" s="94">
        <v>1</v>
      </c>
      <c r="E99" s="95">
        <v>545.35532462525259</v>
      </c>
      <c r="F99" s="95">
        <v>462.1655293434344</v>
      </c>
      <c r="G99" s="92">
        <v>50</v>
      </c>
      <c r="H99" s="105">
        <v>0.17</v>
      </c>
      <c r="I99" s="105">
        <f t="shared" si="2"/>
        <v>8.5</v>
      </c>
      <c r="J99" s="106" t="s">
        <v>1450</v>
      </c>
      <c r="K99" s="107">
        <v>210</v>
      </c>
      <c r="L99" s="107">
        <v>210</v>
      </c>
      <c r="M99" s="107">
        <v>160</v>
      </c>
      <c r="N99" s="108">
        <v>7.0559999999999998E-3</v>
      </c>
      <c r="O99" s="92"/>
    </row>
    <row r="100" spans="1:15" s="46" customFormat="1" x14ac:dyDescent="0.2">
      <c r="A100" s="92" t="s">
        <v>306</v>
      </c>
      <c r="B100" s="92" t="s">
        <v>832</v>
      </c>
      <c r="C100" s="93" t="s">
        <v>453</v>
      </c>
      <c r="D100" s="94">
        <v>1</v>
      </c>
      <c r="E100" s="95">
        <v>658.87649363175444</v>
      </c>
      <c r="F100" s="95">
        <v>558.36990985741909</v>
      </c>
      <c r="G100" s="92">
        <v>100</v>
      </c>
      <c r="H100" s="105">
        <v>0.1</v>
      </c>
      <c r="I100" s="105">
        <f t="shared" si="2"/>
        <v>10</v>
      </c>
      <c r="J100" s="106" t="s">
        <v>1450</v>
      </c>
      <c r="K100" s="107">
        <v>210</v>
      </c>
      <c r="L100" s="107">
        <v>210</v>
      </c>
      <c r="M100" s="107">
        <v>160</v>
      </c>
      <c r="N100" s="108">
        <v>7.0559999999999998E-3</v>
      </c>
      <c r="O100" s="92"/>
    </row>
    <row r="101" spans="1:15" x14ac:dyDescent="0.2">
      <c r="A101" s="92" t="s">
        <v>307</v>
      </c>
      <c r="B101" s="92" t="s">
        <v>833</v>
      </c>
      <c r="C101" s="93" t="s">
        <v>453</v>
      </c>
      <c r="D101" s="94">
        <v>50</v>
      </c>
      <c r="E101" s="95">
        <v>369.25525886923816</v>
      </c>
      <c r="F101" s="95">
        <v>312.92818548240524</v>
      </c>
      <c r="G101" s="92">
        <v>50</v>
      </c>
      <c r="H101" s="105">
        <v>0.12</v>
      </c>
      <c r="I101" s="105">
        <f t="shared" si="2"/>
        <v>6</v>
      </c>
      <c r="J101" s="106" t="s">
        <v>1450</v>
      </c>
      <c r="K101" s="107">
        <v>210</v>
      </c>
      <c r="L101" s="107">
        <v>210</v>
      </c>
      <c r="M101" s="107">
        <v>160</v>
      </c>
      <c r="N101" s="108">
        <v>7.0559999999999998E-3</v>
      </c>
      <c r="O101" s="92"/>
    </row>
    <row r="102" spans="1:15" x14ac:dyDescent="0.2">
      <c r="A102" s="92" t="s">
        <v>308</v>
      </c>
      <c r="B102" s="92" t="s">
        <v>834</v>
      </c>
      <c r="C102" s="93" t="s">
        <v>453</v>
      </c>
      <c r="D102" s="94">
        <v>1</v>
      </c>
      <c r="E102" s="95">
        <v>653.45628763871275</v>
      </c>
      <c r="F102" s="95">
        <v>553.77651494806173</v>
      </c>
      <c r="G102" s="92">
        <v>50</v>
      </c>
      <c r="H102" s="105">
        <v>0.2</v>
      </c>
      <c r="I102" s="105">
        <f t="shared" si="2"/>
        <v>10</v>
      </c>
      <c r="J102" s="106" t="s">
        <v>1449</v>
      </c>
      <c r="K102" s="107">
        <v>375</v>
      </c>
      <c r="L102" s="107">
        <v>250</v>
      </c>
      <c r="M102" s="107">
        <v>115</v>
      </c>
      <c r="N102" s="108">
        <v>1.0781249999999999E-2</v>
      </c>
      <c r="O102" s="92"/>
    </row>
    <row r="103" spans="1:15" x14ac:dyDescent="0.2">
      <c r="A103" s="92" t="s">
        <v>309</v>
      </c>
      <c r="B103" s="92" t="s">
        <v>835</v>
      </c>
      <c r="C103" s="93" t="s">
        <v>453</v>
      </c>
      <c r="D103" s="94">
        <v>50</v>
      </c>
      <c r="E103" s="95">
        <v>703.42607360441298</v>
      </c>
      <c r="F103" s="95">
        <v>596.12379119018055</v>
      </c>
      <c r="G103" s="92">
        <v>50</v>
      </c>
      <c r="H103" s="105">
        <v>0.19</v>
      </c>
      <c r="I103" s="105">
        <f t="shared" si="2"/>
        <v>9.5</v>
      </c>
      <c r="J103" s="106" t="s">
        <v>1450</v>
      </c>
      <c r="K103" s="107">
        <v>210</v>
      </c>
      <c r="L103" s="107">
        <v>210</v>
      </c>
      <c r="M103" s="107">
        <v>160</v>
      </c>
      <c r="N103" s="108">
        <v>7.0559999999999998E-3</v>
      </c>
      <c r="O103" s="92"/>
    </row>
    <row r="104" spans="1:15" s="38" customFormat="1" x14ac:dyDescent="0.2">
      <c r="A104" s="92" t="s">
        <v>1393</v>
      </c>
      <c r="B104" s="92" t="s">
        <v>1407</v>
      </c>
      <c r="C104" s="93" t="s">
        <v>453</v>
      </c>
      <c r="D104" s="94">
        <v>10</v>
      </c>
      <c r="E104" s="95">
        <v>2012.4999999999998</v>
      </c>
      <c r="F104" s="95">
        <v>1705.5084745762711</v>
      </c>
      <c r="G104" s="92">
        <v>10</v>
      </c>
      <c r="H104" s="105">
        <v>0.56999999999999995</v>
      </c>
      <c r="I104" s="105">
        <f t="shared" si="2"/>
        <v>5.6999999999999993</v>
      </c>
      <c r="J104" s="106" t="s">
        <v>1458</v>
      </c>
      <c r="K104" s="107">
        <v>375</v>
      </c>
      <c r="L104" s="107">
        <v>250</v>
      </c>
      <c r="M104" s="107">
        <v>157</v>
      </c>
      <c r="N104" s="108">
        <v>1.4718749999999999E-2</v>
      </c>
      <c r="O104" s="92"/>
    </row>
    <row r="105" spans="1:15" s="38" customFormat="1" x14ac:dyDescent="0.2">
      <c r="A105" s="92" t="s">
        <v>1395</v>
      </c>
      <c r="B105" s="92" t="s">
        <v>1408</v>
      </c>
      <c r="C105" s="93" t="s">
        <v>453</v>
      </c>
      <c r="D105" s="94">
        <v>10</v>
      </c>
      <c r="E105" s="95">
        <v>2012.4999999999998</v>
      </c>
      <c r="F105" s="95">
        <v>1705.5084745762711</v>
      </c>
      <c r="G105" s="92">
        <v>10</v>
      </c>
      <c r="H105" s="105">
        <v>0.56999999999999995</v>
      </c>
      <c r="I105" s="105">
        <f t="shared" ref="I105:I136" si="3">IFERROR(G105*H105,"")</f>
        <v>5.6999999999999993</v>
      </c>
      <c r="J105" s="106" t="s">
        <v>1458</v>
      </c>
      <c r="K105" s="107">
        <v>375</v>
      </c>
      <c r="L105" s="107">
        <v>250</v>
      </c>
      <c r="M105" s="107">
        <v>157</v>
      </c>
      <c r="N105" s="108">
        <v>1.4718749999999999E-2</v>
      </c>
      <c r="O105" s="92"/>
    </row>
    <row r="106" spans="1:15" s="38" customFormat="1" x14ac:dyDescent="0.2">
      <c r="A106" s="92" t="s">
        <v>1394</v>
      </c>
      <c r="B106" s="92" t="s">
        <v>1406</v>
      </c>
      <c r="C106" s="93" t="s">
        <v>453</v>
      </c>
      <c r="D106" s="94">
        <v>10</v>
      </c>
      <c r="E106" s="95">
        <v>2127.5</v>
      </c>
      <c r="F106" s="95">
        <v>1802.9661016949153</v>
      </c>
      <c r="G106" s="92">
        <v>10</v>
      </c>
      <c r="H106" s="105">
        <v>0.56999999999999995</v>
      </c>
      <c r="I106" s="105">
        <f t="shared" si="3"/>
        <v>5.6999999999999993</v>
      </c>
      <c r="J106" s="106" t="s">
        <v>1458</v>
      </c>
      <c r="K106" s="107">
        <v>375</v>
      </c>
      <c r="L106" s="107">
        <v>250</v>
      </c>
      <c r="M106" s="107">
        <v>157</v>
      </c>
      <c r="N106" s="108">
        <v>1.4718749999999999E-2</v>
      </c>
      <c r="O106" s="92"/>
    </row>
    <row r="107" spans="1:15" s="38" customFormat="1" x14ac:dyDescent="0.2">
      <c r="A107" s="92" t="s">
        <v>1396</v>
      </c>
      <c r="B107" s="92" t="s">
        <v>1409</v>
      </c>
      <c r="C107" s="93" t="s">
        <v>453</v>
      </c>
      <c r="D107" s="94">
        <v>10</v>
      </c>
      <c r="E107" s="95">
        <v>2127.5</v>
      </c>
      <c r="F107" s="95">
        <v>1802.9661016949153</v>
      </c>
      <c r="G107" s="92">
        <v>10</v>
      </c>
      <c r="H107" s="105">
        <v>0.56999999999999995</v>
      </c>
      <c r="I107" s="105">
        <f t="shared" si="3"/>
        <v>5.6999999999999993</v>
      </c>
      <c r="J107" s="106" t="s">
        <v>1458</v>
      </c>
      <c r="K107" s="107">
        <v>375</v>
      </c>
      <c r="L107" s="107">
        <v>250</v>
      </c>
      <c r="M107" s="107">
        <v>157</v>
      </c>
      <c r="N107" s="108">
        <v>1.4718749999999999E-2</v>
      </c>
      <c r="O107" s="92"/>
    </row>
    <row r="108" spans="1:15" s="38" customFormat="1" x14ac:dyDescent="0.2">
      <c r="A108" s="92" t="s">
        <v>1391</v>
      </c>
      <c r="B108" s="92" t="s">
        <v>1222</v>
      </c>
      <c r="C108" s="93" t="s">
        <v>453</v>
      </c>
      <c r="D108" s="94">
        <v>10</v>
      </c>
      <c r="E108" s="95">
        <v>717.65230086495001</v>
      </c>
      <c r="F108" s="95">
        <v>608.17991598724575</v>
      </c>
      <c r="G108" s="92">
        <v>10</v>
      </c>
      <c r="H108" s="105">
        <v>0.15</v>
      </c>
      <c r="I108" s="105">
        <f t="shared" si="3"/>
        <v>1.5</v>
      </c>
      <c r="J108" s="106" t="s">
        <v>1461</v>
      </c>
      <c r="K108" s="107">
        <v>210</v>
      </c>
      <c r="L108" s="107">
        <v>210</v>
      </c>
      <c r="M108" s="107">
        <v>110</v>
      </c>
      <c r="N108" s="108">
        <v>4.8510000000000003E-3</v>
      </c>
      <c r="O108" s="92"/>
    </row>
    <row r="109" spans="1:15" s="38" customFormat="1" x14ac:dyDescent="0.2">
      <c r="A109" s="92" t="s">
        <v>1392</v>
      </c>
      <c r="B109" s="92" t="s">
        <v>1223</v>
      </c>
      <c r="C109" s="93" t="s">
        <v>453</v>
      </c>
      <c r="D109" s="94">
        <v>10</v>
      </c>
      <c r="E109" s="95">
        <v>753.14908133784002</v>
      </c>
      <c r="F109" s="95">
        <v>638.26193333715264</v>
      </c>
      <c r="G109" s="92">
        <v>10</v>
      </c>
      <c r="H109" s="105">
        <v>0.15</v>
      </c>
      <c r="I109" s="105">
        <f t="shared" si="3"/>
        <v>1.5</v>
      </c>
      <c r="J109" s="106" t="s">
        <v>1461</v>
      </c>
      <c r="K109" s="107">
        <v>210</v>
      </c>
      <c r="L109" s="107">
        <v>210</v>
      </c>
      <c r="M109" s="107">
        <v>110</v>
      </c>
      <c r="N109" s="108">
        <v>4.8510000000000003E-3</v>
      </c>
      <c r="O109" s="92"/>
    </row>
    <row r="110" spans="1:15" x14ac:dyDescent="0.2">
      <c r="A110" s="92" t="s">
        <v>1315</v>
      </c>
      <c r="B110" s="92" t="s">
        <v>1318</v>
      </c>
      <c r="C110" s="93" t="s">
        <v>453</v>
      </c>
      <c r="D110" s="94">
        <v>10</v>
      </c>
      <c r="E110" s="95">
        <v>1289.0382236943751</v>
      </c>
      <c r="F110" s="95">
        <v>1092.4052743172672</v>
      </c>
      <c r="G110" s="92">
        <v>50</v>
      </c>
      <c r="H110" s="105">
        <v>0.33</v>
      </c>
      <c r="I110" s="105">
        <f t="shared" si="3"/>
        <v>16.5</v>
      </c>
      <c r="J110" s="106" t="s">
        <v>1453</v>
      </c>
      <c r="K110" s="107">
        <v>390</v>
      </c>
      <c r="L110" s="107">
        <v>255</v>
      </c>
      <c r="M110" s="107">
        <v>205</v>
      </c>
      <c r="N110" s="108">
        <v>2.0387249999999999E-2</v>
      </c>
      <c r="O110" s="92"/>
    </row>
    <row r="111" spans="1:15" x14ac:dyDescent="0.2">
      <c r="A111" s="92" t="s">
        <v>1316</v>
      </c>
      <c r="B111" s="92" t="s">
        <v>1317</v>
      </c>
      <c r="C111" s="93" t="s">
        <v>453</v>
      </c>
      <c r="D111" s="94">
        <v>10</v>
      </c>
      <c r="E111" s="95">
        <v>1289.0382236943751</v>
      </c>
      <c r="F111" s="95">
        <v>1092.4052743172672</v>
      </c>
      <c r="G111" s="92">
        <v>50</v>
      </c>
      <c r="H111" s="105">
        <v>0.33</v>
      </c>
      <c r="I111" s="105">
        <f t="shared" si="3"/>
        <v>16.5</v>
      </c>
      <c r="J111" s="106" t="s">
        <v>1453</v>
      </c>
      <c r="K111" s="107">
        <v>390</v>
      </c>
      <c r="L111" s="107">
        <v>255</v>
      </c>
      <c r="M111" s="107">
        <v>205</v>
      </c>
      <c r="N111" s="108">
        <v>2.0387249999999999E-2</v>
      </c>
      <c r="O111" s="92"/>
    </row>
    <row r="112" spans="1:15" x14ac:dyDescent="0.2">
      <c r="A112" s="92" t="s">
        <v>733</v>
      </c>
      <c r="B112" s="92" t="s">
        <v>837</v>
      </c>
      <c r="C112" s="93" t="s">
        <v>453</v>
      </c>
      <c r="D112" s="94">
        <v>10</v>
      </c>
      <c r="E112" s="95">
        <v>679.30268296275005</v>
      </c>
      <c r="F112" s="95">
        <v>575.68023979894076</v>
      </c>
      <c r="G112" s="92">
        <v>100</v>
      </c>
      <c r="H112" s="105">
        <v>0.08</v>
      </c>
      <c r="I112" s="105">
        <f t="shared" si="3"/>
        <v>8</v>
      </c>
      <c r="J112" s="106" t="s">
        <v>1449</v>
      </c>
      <c r="K112" s="107">
        <v>375</v>
      </c>
      <c r="L112" s="107">
        <v>250</v>
      </c>
      <c r="M112" s="107">
        <v>115</v>
      </c>
      <c r="N112" s="108">
        <v>1.0781249999999999E-2</v>
      </c>
      <c r="O112" s="92"/>
    </row>
    <row r="113" spans="1:15" x14ac:dyDescent="0.2">
      <c r="A113" s="92" t="s">
        <v>738</v>
      </c>
      <c r="B113" s="92" t="s">
        <v>838</v>
      </c>
      <c r="C113" s="93" t="s">
        <v>453</v>
      </c>
      <c r="D113" s="94">
        <v>10</v>
      </c>
      <c r="E113" s="95">
        <v>679.30268296275005</v>
      </c>
      <c r="F113" s="95">
        <v>575.68023979894076</v>
      </c>
      <c r="G113" s="92">
        <v>100</v>
      </c>
      <c r="H113" s="105">
        <v>0.08</v>
      </c>
      <c r="I113" s="105">
        <f t="shared" si="3"/>
        <v>8</v>
      </c>
      <c r="J113" s="106" t="s">
        <v>1449</v>
      </c>
      <c r="K113" s="107">
        <v>375</v>
      </c>
      <c r="L113" s="107">
        <v>250</v>
      </c>
      <c r="M113" s="107">
        <v>115</v>
      </c>
      <c r="N113" s="108">
        <v>1.0781249999999999E-2</v>
      </c>
      <c r="O113" s="92"/>
    </row>
    <row r="114" spans="1:15" ht="13.9" customHeight="1" x14ac:dyDescent="0.2">
      <c r="A114" s="92" t="s">
        <v>732</v>
      </c>
      <c r="B114" s="92" t="s">
        <v>836</v>
      </c>
      <c r="C114" s="93" t="s">
        <v>453</v>
      </c>
      <c r="D114" s="94">
        <v>10</v>
      </c>
      <c r="E114" s="95">
        <v>518.34341270250002</v>
      </c>
      <c r="F114" s="95">
        <v>439.27407856144072</v>
      </c>
      <c r="G114" s="92">
        <v>100</v>
      </c>
      <c r="H114" s="105">
        <v>3.9E-2</v>
      </c>
      <c r="I114" s="105">
        <f t="shared" si="3"/>
        <v>3.9</v>
      </c>
      <c r="J114" s="106" t="s">
        <v>1450</v>
      </c>
      <c r="K114" s="107">
        <v>210</v>
      </c>
      <c r="L114" s="107">
        <v>210</v>
      </c>
      <c r="M114" s="107">
        <v>160</v>
      </c>
      <c r="N114" s="108">
        <v>7.0559999999999998E-3</v>
      </c>
      <c r="O114" s="92"/>
    </row>
    <row r="115" spans="1:15" x14ac:dyDescent="0.2">
      <c r="A115" s="92" t="s">
        <v>731</v>
      </c>
      <c r="B115" s="92" t="s">
        <v>1245</v>
      </c>
      <c r="C115" s="93" t="s">
        <v>453</v>
      </c>
      <c r="D115" s="94">
        <v>10</v>
      </c>
      <c r="E115" s="95">
        <v>488.2017432538496</v>
      </c>
      <c r="F115" s="95">
        <v>413.7302908930929</v>
      </c>
      <c r="G115" s="92">
        <v>100</v>
      </c>
      <c r="H115" s="105">
        <v>3.9E-2</v>
      </c>
      <c r="I115" s="105">
        <f t="shared" si="3"/>
        <v>3.9</v>
      </c>
      <c r="J115" s="106" t="s">
        <v>1450</v>
      </c>
      <c r="K115" s="107">
        <v>210</v>
      </c>
      <c r="L115" s="107">
        <v>210</v>
      </c>
      <c r="M115" s="107">
        <v>160</v>
      </c>
      <c r="N115" s="108">
        <v>7.0559999999999998E-3</v>
      </c>
      <c r="O115" s="92"/>
    </row>
    <row r="116" spans="1:15" x14ac:dyDescent="0.2">
      <c r="A116" s="92" t="s">
        <v>735</v>
      </c>
      <c r="B116" s="92" t="s">
        <v>839</v>
      </c>
      <c r="C116" s="93" t="s">
        <v>453</v>
      </c>
      <c r="D116" s="94">
        <v>10</v>
      </c>
      <c r="E116" s="95">
        <v>847.08226128487513</v>
      </c>
      <c r="F116" s="95">
        <v>717.86632312277561</v>
      </c>
      <c r="G116" s="92">
        <v>50</v>
      </c>
      <c r="H116" s="105">
        <v>0.14000000000000001</v>
      </c>
      <c r="I116" s="105">
        <f t="shared" si="3"/>
        <v>7.0000000000000009</v>
      </c>
      <c r="J116" s="106" t="s">
        <v>1449</v>
      </c>
      <c r="K116" s="107">
        <v>375</v>
      </c>
      <c r="L116" s="107">
        <v>250</v>
      </c>
      <c r="M116" s="107">
        <v>115</v>
      </c>
      <c r="N116" s="108">
        <v>1.0781249999999999E-2</v>
      </c>
      <c r="O116" s="92"/>
    </row>
    <row r="117" spans="1:15" x14ac:dyDescent="0.2">
      <c r="A117" s="92" t="s">
        <v>736</v>
      </c>
      <c r="B117" s="92" t="s">
        <v>840</v>
      </c>
      <c r="C117" s="93" t="s">
        <v>453</v>
      </c>
      <c r="D117" s="94">
        <v>10</v>
      </c>
      <c r="E117" s="95">
        <v>847.08226128487513</v>
      </c>
      <c r="F117" s="95">
        <v>717.86632312277561</v>
      </c>
      <c r="G117" s="92">
        <v>50</v>
      </c>
      <c r="H117" s="105">
        <v>0.14000000000000001</v>
      </c>
      <c r="I117" s="105">
        <f t="shared" si="3"/>
        <v>7.0000000000000009</v>
      </c>
      <c r="J117" s="106" t="s">
        <v>1449</v>
      </c>
      <c r="K117" s="107">
        <v>375</v>
      </c>
      <c r="L117" s="107">
        <v>250</v>
      </c>
      <c r="M117" s="107">
        <v>115</v>
      </c>
      <c r="N117" s="108">
        <v>1.0781249999999999E-2</v>
      </c>
      <c r="O117" s="92"/>
    </row>
    <row r="118" spans="1:15" x14ac:dyDescent="0.2">
      <c r="A118" s="92" t="s">
        <v>650</v>
      </c>
      <c r="B118" s="92" t="s">
        <v>1246</v>
      </c>
      <c r="C118" s="93" t="s">
        <v>453</v>
      </c>
      <c r="D118" s="94">
        <v>1</v>
      </c>
      <c r="E118" s="95">
        <v>1697.3999999999999</v>
      </c>
      <c r="F118" s="95">
        <v>1438.4745762711864</v>
      </c>
      <c r="G118" s="92">
        <v>1</v>
      </c>
      <c r="H118" s="105" t="s">
        <v>1457</v>
      </c>
      <c r="I118" s="105" t="str">
        <f t="shared" si="3"/>
        <v/>
      </c>
      <c r="J118" s="106"/>
      <c r="K118" s="107" t="s">
        <v>1457</v>
      </c>
      <c r="L118" s="107" t="s">
        <v>1457</v>
      </c>
      <c r="M118" s="107" t="s">
        <v>1457</v>
      </c>
      <c r="N118" s="108" t="s">
        <v>1457</v>
      </c>
      <c r="O118" s="92"/>
    </row>
    <row r="119" spans="1:15" x14ac:dyDescent="0.2">
      <c r="A119" s="92" t="s">
        <v>36</v>
      </c>
      <c r="B119" s="92" t="s">
        <v>841</v>
      </c>
      <c r="C119" s="93" t="s">
        <v>453</v>
      </c>
      <c r="D119" s="94">
        <v>25</v>
      </c>
      <c r="E119" s="95">
        <v>638.83384615384614</v>
      </c>
      <c r="F119" s="95">
        <v>541.38461538461536</v>
      </c>
      <c r="G119" s="92">
        <v>25</v>
      </c>
      <c r="H119" s="105">
        <v>0.55000000000000004</v>
      </c>
      <c r="I119" s="105">
        <f t="shared" si="3"/>
        <v>13.750000000000002</v>
      </c>
      <c r="J119" s="106" t="s">
        <v>1450</v>
      </c>
      <c r="K119" s="107">
        <v>210</v>
      </c>
      <c r="L119" s="107">
        <v>210</v>
      </c>
      <c r="M119" s="107">
        <v>160</v>
      </c>
      <c r="N119" s="108">
        <v>7.0559999999999998E-3</v>
      </c>
      <c r="O119" s="92"/>
    </row>
    <row r="120" spans="1:15" x14ac:dyDescent="0.2">
      <c r="A120" s="92" t="s">
        <v>37</v>
      </c>
      <c r="B120" s="92" t="s">
        <v>842</v>
      </c>
      <c r="C120" s="93" t="s">
        <v>453</v>
      </c>
      <c r="D120" s="94">
        <v>25</v>
      </c>
      <c r="E120" s="95">
        <v>453.02923076923065</v>
      </c>
      <c r="F120" s="95">
        <v>383.92307692307685</v>
      </c>
      <c r="G120" s="92">
        <v>25</v>
      </c>
      <c r="H120" s="105">
        <v>0.38</v>
      </c>
      <c r="I120" s="105">
        <f t="shared" si="3"/>
        <v>9.5</v>
      </c>
      <c r="J120" s="106" t="s">
        <v>1450</v>
      </c>
      <c r="K120" s="107">
        <v>210</v>
      </c>
      <c r="L120" s="107">
        <v>210</v>
      </c>
      <c r="M120" s="107">
        <v>160</v>
      </c>
      <c r="N120" s="108">
        <v>7.0559999999999998E-3</v>
      </c>
      <c r="O120" s="92"/>
    </row>
    <row r="121" spans="1:15" s="10" customFormat="1" x14ac:dyDescent="0.2">
      <c r="A121" s="92" t="s">
        <v>38</v>
      </c>
      <c r="B121" s="92" t="s">
        <v>843</v>
      </c>
      <c r="C121" s="93" t="s">
        <v>453</v>
      </c>
      <c r="D121" s="94">
        <v>10</v>
      </c>
      <c r="E121" s="95">
        <v>1422.3817158533927</v>
      </c>
      <c r="F121" s="95">
        <v>1205.4082337740617</v>
      </c>
      <c r="G121" s="92">
        <v>10</v>
      </c>
      <c r="H121" s="105">
        <v>1.9</v>
      </c>
      <c r="I121" s="105">
        <f t="shared" si="3"/>
        <v>19</v>
      </c>
      <c r="J121" s="106" t="s">
        <v>1463</v>
      </c>
      <c r="K121" s="107">
        <v>390</v>
      </c>
      <c r="L121" s="107">
        <v>255</v>
      </c>
      <c r="M121" s="107">
        <v>205</v>
      </c>
      <c r="N121" s="108">
        <v>2.0387249999999999E-2</v>
      </c>
      <c r="O121" s="92"/>
    </row>
    <row r="122" spans="1:15" s="10" customFormat="1" x14ac:dyDescent="0.2">
      <c r="A122" s="92" t="s">
        <v>39</v>
      </c>
      <c r="B122" s="92" t="s">
        <v>844</v>
      </c>
      <c r="C122" s="93" t="s">
        <v>453</v>
      </c>
      <c r="D122" s="94">
        <v>10</v>
      </c>
      <c r="E122" s="95">
        <v>1673.5118502946143</v>
      </c>
      <c r="F122" s="95">
        <v>1418.2303816056053</v>
      </c>
      <c r="G122" s="92">
        <v>10</v>
      </c>
      <c r="H122" s="105">
        <v>1.23</v>
      </c>
      <c r="I122" s="105">
        <f t="shared" si="3"/>
        <v>12.3</v>
      </c>
      <c r="J122" s="106" t="s">
        <v>1464</v>
      </c>
      <c r="K122" s="107">
        <v>375</v>
      </c>
      <c r="L122" s="107">
        <v>250</v>
      </c>
      <c r="M122" s="107">
        <v>155</v>
      </c>
      <c r="N122" s="108">
        <v>1.4531250000000001E-2</v>
      </c>
      <c r="O122" s="92"/>
    </row>
    <row r="123" spans="1:15" s="46" customFormat="1" x14ac:dyDescent="0.2">
      <c r="A123" s="92" t="s">
        <v>40</v>
      </c>
      <c r="B123" s="92" t="s">
        <v>845</v>
      </c>
      <c r="C123" s="93" t="s">
        <v>453</v>
      </c>
      <c r="D123" s="94">
        <v>1</v>
      </c>
      <c r="E123" s="95">
        <v>1994.3596024493993</v>
      </c>
      <c r="F123" s="95">
        <v>1690.1352563130504</v>
      </c>
      <c r="G123" s="92" t="s">
        <v>1457</v>
      </c>
      <c r="H123" s="105">
        <v>0.56999999999999995</v>
      </c>
      <c r="I123" s="105" t="str">
        <f t="shared" si="3"/>
        <v/>
      </c>
      <c r="J123" s="106"/>
      <c r="K123" s="107" t="s">
        <v>1457</v>
      </c>
      <c r="L123" s="107" t="s">
        <v>1457</v>
      </c>
      <c r="M123" s="107" t="s">
        <v>1457</v>
      </c>
      <c r="N123" s="108" t="s">
        <v>1457</v>
      </c>
      <c r="O123" s="92"/>
    </row>
    <row r="124" spans="1:15" s="10" customFormat="1" x14ac:dyDescent="0.2">
      <c r="A124" s="92" t="s">
        <v>41</v>
      </c>
      <c r="B124" s="92" t="s">
        <v>846</v>
      </c>
      <c r="C124" s="93" t="s">
        <v>453</v>
      </c>
      <c r="D124" s="94">
        <v>1</v>
      </c>
      <c r="E124" s="95">
        <v>2792.6706202475852</v>
      </c>
      <c r="F124" s="95">
        <v>2366.6700171589705</v>
      </c>
      <c r="G124" s="92" t="s">
        <v>1457</v>
      </c>
      <c r="H124" s="105">
        <v>1.56</v>
      </c>
      <c r="I124" s="105" t="str">
        <f t="shared" si="3"/>
        <v/>
      </c>
      <c r="J124" s="106"/>
      <c r="K124" s="107" t="s">
        <v>1457</v>
      </c>
      <c r="L124" s="107" t="s">
        <v>1457</v>
      </c>
      <c r="M124" s="107" t="s">
        <v>1457</v>
      </c>
      <c r="N124" s="108" t="s">
        <v>1457</v>
      </c>
      <c r="O124" s="92"/>
    </row>
    <row r="125" spans="1:15" s="10" customFormat="1" x14ac:dyDescent="0.2">
      <c r="A125" s="92" t="s">
        <v>649</v>
      </c>
      <c r="B125" s="92" t="s">
        <v>847</v>
      </c>
      <c r="C125" s="93" t="s">
        <v>453</v>
      </c>
      <c r="D125" s="94">
        <v>1</v>
      </c>
      <c r="E125" s="95">
        <v>1684.9800000000002</v>
      </c>
      <c r="F125" s="95">
        <v>1427.9491525423732</v>
      </c>
      <c r="G125" s="92" t="s">
        <v>1457</v>
      </c>
      <c r="H125" s="105">
        <v>3.3</v>
      </c>
      <c r="I125" s="105" t="str">
        <f t="shared" si="3"/>
        <v/>
      </c>
      <c r="J125" s="106"/>
      <c r="K125" s="107" t="s">
        <v>1457</v>
      </c>
      <c r="L125" s="107" t="s">
        <v>1457</v>
      </c>
      <c r="M125" s="107" t="s">
        <v>1457</v>
      </c>
      <c r="N125" s="108" t="s">
        <v>1457</v>
      </c>
      <c r="O125" s="92"/>
    </row>
    <row r="126" spans="1:15" s="10" customFormat="1" x14ac:dyDescent="0.2">
      <c r="A126" s="92" t="s">
        <v>265</v>
      </c>
      <c r="B126" s="92" t="s">
        <v>848</v>
      </c>
      <c r="C126" s="93" t="s">
        <v>453</v>
      </c>
      <c r="D126" s="94">
        <v>1</v>
      </c>
      <c r="E126" s="95">
        <v>456.13362907663645</v>
      </c>
      <c r="F126" s="95">
        <v>386.55392294630212</v>
      </c>
      <c r="G126" s="92">
        <v>50</v>
      </c>
      <c r="H126" s="105">
        <v>0.12</v>
      </c>
      <c r="I126" s="105">
        <f t="shared" si="3"/>
        <v>6</v>
      </c>
      <c r="J126" s="106" t="s">
        <v>1449</v>
      </c>
      <c r="K126" s="107">
        <v>375</v>
      </c>
      <c r="L126" s="107">
        <v>250</v>
      </c>
      <c r="M126" s="107">
        <v>115</v>
      </c>
      <c r="N126" s="108">
        <v>1.0781249999999999E-2</v>
      </c>
      <c r="O126" s="92"/>
    </row>
    <row r="127" spans="1:15" s="10" customFormat="1" x14ac:dyDescent="0.2">
      <c r="A127" s="92" t="s">
        <v>310</v>
      </c>
      <c r="B127" s="92" t="s">
        <v>849</v>
      </c>
      <c r="C127" s="93" t="s">
        <v>453</v>
      </c>
      <c r="D127" s="94">
        <v>1</v>
      </c>
      <c r="E127" s="95">
        <v>740.10787285975653</v>
      </c>
      <c r="F127" s="95">
        <v>627.21006174555646</v>
      </c>
      <c r="G127" s="92" t="s">
        <v>1457</v>
      </c>
      <c r="H127" s="105">
        <v>0.01</v>
      </c>
      <c r="I127" s="105" t="str">
        <f t="shared" si="3"/>
        <v/>
      </c>
      <c r="J127" s="106"/>
      <c r="K127" s="107" t="s">
        <v>1457</v>
      </c>
      <c r="L127" s="107" t="s">
        <v>1457</v>
      </c>
      <c r="M127" s="107" t="s">
        <v>1457</v>
      </c>
      <c r="N127" s="108" t="s">
        <v>1457</v>
      </c>
      <c r="O127" s="92"/>
    </row>
    <row r="128" spans="1:15" s="10" customFormat="1" x14ac:dyDescent="0.2">
      <c r="A128" s="92" t="s">
        <v>311</v>
      </c>
      <c r="B128" s="92" t="s">
        <v>850</v>
      </c>
      <c r="C128" s="93" t="s">
        <v>453</v>
      </c>
      <c r="D128" s="94">
        <v>1</v>
      </c>
      <c r="E128" s="95">
        <v>740.10787285975653</v>
      </c>
      <c r="F128" s="95">
        <v>627.21006174555646</v>
      </c>
      <c r="G128" s="92" t="s">
        <v>1457</v>
      </c>
      <c r="H128" s="105">
        <v>0.01</v>
      </c>
      <c r="I128" s="105" t="str">
        <f t="shared" si="3"/>
        <v/>
      </c>
      <c r="J128" s="106"/>
      <c r="K128" s="107" t="s">
        <v>1457</v>
      </c>
      <c r="L128" s="107" t="s">
        <v>1457</v>
      </c>
      <c r="M128" s="107" t="s">
        <v>1457</v>
      </c>
      <c r="N128" s="108" t="s">
        <v>1457</v>
      </c>
      <c r="O128" s="92"/>
    </row>
    <row r="129" spans="1:15" s="10" customFormat="1" x14ac:dyDescent="0.2">
      <c r="A129" s="92" t="s">
        <v>312</v>
      </c>
      <c r="B129" s="92" t="s">
        <v>851</v>
      </c>
      <c r="C129" s="93" t="s">
        <v>453</v>
      </c>
      <c r="D129" s="94">
        <v>1</v>
      </c>
      <c r="E129" s="95">
        <v>740.10787285975653</v>
      </c>
      <c r="F129" s="95">
        <v>627.21006174555646</v>
      </c>
      <c r="G129" s="92" t="s">
        <v>1457</v>
      </c>
      <c r="H129" s="105">
        <v>0.01</v>
      </c>
      <c r="I129" s="105" t="str">
        <f t="shared" si="3"/>
        <v/>
      </c>
      <c r="J129" s="106"/>
      <c r="K129" s="107" t="s">
        <v>1457</v>
      </c>
      <c r="L129" s="107" t="s">
        <v>1457</v>
      </c>
      <c r="M129" s="107" t="s">
        <v>1457</v>
      </c>
      <c r="N129" s="108" t="s">
        <v>1457</v>
      </c>
      <c r="O129" s="92"/>
    </row>
    <row r="130" spans="1:15" s="10" customFormat="1" x14ac:dyDescent="0.2">
      <c r="A130" s="92" t="s">
        <v>313</v>
      </c>
      <c r="B130" s="92" t="s">
        <v>1247</v>
      </c>
      <c r="C130" s="93" t="s">
        <v>453</v>
      </c>
      <c r="D130" s="94">
        <v>1</v>
      </c>
      <c r="E130" s="95">
        <v>740.10787285975653</v>
      </c>
      <c r="F130" s="95">
        <v>627.21006174555646</v>
      </c>
      <c r="G130" s="92" t="s">
        <v>1457</v>
      </c>
      <c r="H130" s="105">
        <v>0.01</v>
      </c>
      <c r="I130" s="105" t="str">
        <f t="shared" si="3"/>
        <v/>
      </c>
      <c r="J130" s="106"/>
      <c r="K130" s="107" t="s">
        <v>1457</v>
      </c>
      <c r="L130" s="107" t="s">
        <v>1457</v>
      </c>
      <c r="M130" s="107" t="s">
        <v>1457</v>
      </c>
      <c r="N130" s="108" t="s">
        <v>1457</v>
      </c>
      <c r="O130" s="92"/>
    </row>
    <row r="131" spans="1:15" x14ac:dyDescent="0.2">
      <c r="A131" s="92" t="s">
        <v>314</v>
      </c>
      <c r="B131" s="92" t="s">
        <v>852</v>
      </c>
      <c r="C131" s="93" t="s">
        <v>453</v>
      </c>
      <c r="D131" s="94">
        <v>1</v>
      </c>
      <c r="E131" s="95">
        <v>740.10787285975653</v>
      </c>
      <c r="F131" s="95">
        <v>627.21006174555646</v>
      </c>
      <c r="G131" s="92" t="s">
        <v>1457</v>
      </c>
      <c r="H131" s="105">
        <v>0.01</v>
      </c>
      <c r="I131" s="105" t="str">
        <f t="shared" si="3"/>
        <v/>
      </c>
      <c r="J131" s="106"/>
      <c r="K131" s="107" t="s">
        <v>1457</v>
      </c>
      <c r="L131" s="107" t="s">
        <v>1457</v>
      </c>
      <c r="M131" s="107" t="s">
        <v>1457</v>
      </c>
      <c r="N131" s="108" t="s">
        <v>1457</v>
      </c>
      <c r="O131" s="92"/>
    </row>
    <row r="132" spans="1:15" x14ac:dyDescent="0.2">
      <c r="A132" s="92" t="s">
        <v>315</v>
      </c>
      <c r="B132" s="92" t="s">
        <v>853</v>
      </c>
      <c r="C132" s="93" t="s">
        <v>453</v>
      </c>
      <c r="D132" s="94">
        <v>1</v>
      </c>
      <c r="E132" s="95">
        <v>740.10787285975653</v>
      </c>
      <c r="F132" s="95">
        <v>627.21006174555646</v>
      </c>
      <c r="G132" s="92" t="s">
        <v>1457</v>
      </c>
      <c r="H132" s="105">
        <v>0.01</v>
      </c>
      <c r="I132" s="105" t="str">
        <f t="shared" si="3"/>
        <v/>
      </c>
      <c r="J132" s="106"/>
      <c r="K132" s="107" t="s">
        <v>1457</v>
      </c>
      <c r="L132" s="107" t="s">
        <v>1457</v>
      </c>
      <c r="M132" s="107" t="s">
        <v>1457</v>
      </c>
      <c r="N132" s="108" t="s">
        <v>1457</v>
      </c>
      <c r="O132" s="92"/>
    </row>
    <row r="133" spans="1:15" x14ac:dyDescent="0.2">
      <c r="A133" s="92" t="s">
        <v>316</v>
      </c>
      <c r="B133" s="92" t="s">
        <v>854</v>
      </c>
      <c r="C133" s="93" t="s">
        <v>453</v>
      </c>
      <c r="D133" s="94">
        <v>1</v>
      </c>
      <c r="E133" s="95">
        <v>740.10787285975653</v>
      </c>
      <c r="F133" s="95">
        <v>627.21006174555646</v>
      </c>
      <c r="G133" s="92" t="s">
        <v>1457</v>
      </c>
      <c r="H133" s="105">
        <v>0.01</v>
      </c>
      <c r="I133" s="105" t="str">
        <f t="shared" si="3"/>
        <v/>
      </c>
      <c r="J133" s="106"/>
      <c r="K133" s="107" t="s">
        <v>1457</v>
      </c>
      <c r="L133" s="107" t="s">
        <v>1457</v>
      </c>
      <c r="M133" s="107" t="s">
        <v>1457</v>
      </c>
      <c r="N133" s="108" t="s">
        <v>1457</v>
      </c>
      <c r="O133" s="92"/>
    </row>
    <row r="134" spans="1:15" x14ac:dyDescent="0.2">
      <c r="A134" s="92" t="s">
        <v>317</v>
      </c>
      <c r="B134" s="92" t="s">
        <v>855</v>
      </c>
      <c r="C134" s="93" t="s">
        <v>453</v>
      </c>
      <c r="D134" s="94">
        <v>1</v>
      </c>
      <c r="E134" s="95">
        <v>740.10787285975653</v>
      </c>
      <c r="F134" s="95">
        <v>627.21006174555646</v>
      </c>
      <c r="G134" s="92" t="s">
        <v>1457</v>
      </c>
      <c r="H134" s="105">
        <v>0.01</v>
      </c>
      <c r="I134" s="105" t="str">
        <f t="shared" si="3"/>
        <v/>
      </c>
      <c r="J134" s="106"/>
      <c r="K134" s="107" t="s">
        <v>1457</v>
      </c>
      <c r="L134" s="107" t="s">
        <v>1457</v>
      </c>
      <c r="M134" s="107" t="s">
        <v>1457</v>
      </c>
      <c r="N134" s="108" t="s">
        <v>1457</v>
      </c>
      <c r="O134" s="92"/>
    </row>
    <row r="135" spans="1:15" x14ac:dyDescent="0.2">
      <c r="A135" s="92" t="s">
        <v>318</v>
      </c>
      <c r="B135" s="92" t="s">
        <v>856</v>
      </c>
      <c r="C135" s="93" t="s">
        <v>453</v>
      </c>
      <c r="D135" s="94">
        <v>1</v>
      </c>
      <c r="E135" s="95">
        <v>740.10787285975653</v>
      </c>
      <c r="F135" s="95">
        <v>627.21006174555646</v>
      </c>
      <c r="G135" s="92" t="s">
        <v>1457</v>
      </c>
      <c r="H135" s="105">
        <v>0.01</v>
      </c>
      <c r="I135" s="105" t="str">
        <f t="shared" si="3"/>
        <v/>
      </c>
      <c r="J135" s="106"/>
      <c r="K135" s="107" t="s">
        <v>1457</v>
      </c>
      <c r="L135" s="107" t="s">
        <v>1457</v>
      </c>
      <c r="M135" s="107" t="s">
        <v>1457</v>
      </c>
      <c r="N135" s="108" t="s">
        <v>1457</v>
      </c>
      <c r="O135" s="92"/>
    </row>
    <row r="136" spans="1:15" x14ac:dyDescent="0.2">
      <c r="A136" s="92" t="s">
        <v>482</v>
      </c>
      <c r="B136" s="92" t="s">
        <v>857</v>
      </c>
      <c r="C136" s="93" t="s">
        <v>453</v>
      </c>
      <c r="D136" s="94">
        <v>1</v>
      </c>
      <c r="E136" s="95">
        <v>887.41951182225012</v>
      </c>
      <c r="F136" s="95">
        <v>752.05043374766967</v>
      </c>
      <c r="G136" s="92" t="s">
        <v>1457</v>
      </c>
      <c r="H136" s="105">
        <v>0.02</v>
      </c>
      <c r="I136" s="105" t="str">
        <f t="shared" si="3"/>
        <v/>
      </c>
      <c r="J136" s="106"/>
      <c r="K136" s="107" t="s">
        <v>1457</v>
      </c>
      <c r="L136" s="107" t="s">
        <v>1457</v>
      </c>
      <c r="M136" s="107" t="s">
        <v>1457</v>
      </c>
      <c r="N136" s="108" t="s">
        <v>1457</v>
      </c>
      <c r="O136" s="92"/>
    </row>
    <row r="137" spans="1:15" x14ac:dyDescent="0.2">
      <c r="A137" s="92" t="s">
        <v>1321</v>
      </c>
      <c r="B137" s="92" t="s">
        <v>1322</v>
      </c>
      <c r="C137" s="93" t="s">
        <v>453</v>
      </c>
      <c r="D137" s="94">
        <v>1</v>
      </c>
      <c r="E137" s="95">
        <v>887.41951182225012</v>
      </c>
      <c r="F137" s="95">
        <v>752.05043374766967</v>
      </c>
      <c r="G137" s="92" t="s">
        <v>1457</v>
      </c>
      <c r="H137" s="105">
        <v>0.02</v>
      </c>
      <c r="I137" s="105" t="str">
        <f t="shared" ref="I137:I168" si="4">IFERROR(G137*H137,"")</f>
        <v/>
      </c>
      <c r="J137" s="106"/>
      <c r="K137" s="107" t="s">
        <v>1457</v>
      </c>
      <c r="L137" s="107" t="s">
        <v>1457</v>
      </c>
      <c r="M137" s="107" t="s">
        <v>1457</v>
      </c>
      <c r="N137" s="108" t="s">
        <v>1457</v>
      </c>
      <c r="O137" s="92"/>
    </row>
    <row r="138" spans="1:15" x14ac:dyDescent="0.2">
      <c r="A138" s="92" t="s">
        <v>319</v>
      </c>
      <c r="B138" s="92" t="s">
        <v>858</v>
      </c>
      <c r="C138" s="93" t="s">
        <v>453</v>
      </c>
      <c r="D138" s="94">
        <v>1</v>
      </c>
      <c r="E138" s="95">
        <v>887.41951182225012</v>
      </c>
      <c r="F138" s="95">
        <v>752.05043374766967</v>
      </c>
      <c r="G138" s="92" t="s">
        <v>1457</v>
      </c>
      <c r="H138" s="105">
        <v>0.02</v>
      </c>
      <c r="I138" s="105" t="str">
        <f t="shared" si="4"/>
        <v/>
      </c>
      <c r="J138" s="106"/>
      <c r="K138" s="107" t="s">
        <v>1457</v>
      </c>
      <c r="L138" s="107" t="s">
        <v>1457</v>
      </c>
      <c r="M138" s="107" t="s">
        <v>1457</v>
      </c>
      <c r="N138" s="108" t="s">
        <v>1457</v>
      </c>
      <c r="O138" s="92"/>
    </row>
    <row r="139" spans="1:15" x14ac:dyDescent="0.2">
      <c r="A139" s="92" t="s">
        <v>320</v>
      </c>
      <c r="B139" s="92" t="s">
        <v>859</v>
      </c>
      <c r="C139" s="93" t="s">
        <v>453</v>
      </c>
      <c r="D139" s="94">
        <v>1</v>
      </c>
      <c r="E139" s="95">
        <v>887.41951182225012</v>
      </c>
      <c r="F139" s="95">
        <v>752.05043374766967</v>
      </c>
      <c r="G139" s="92" t="s">
        <v>1457</v>
      </c>
      <c r="H139" s="105">
        <v>0.02</v>
      </c>
      <c r="I139" s="105" t="str">
        <f t="shared" si="4"/>
        <v/>
      </c>
      <c r="J139" s="106"/>
      <c r="K139" s="107" t="s">
        <v>1457</v>
      </c>
      <c r="L139" s="107" t="s">
        <v>1457</v>
      </c>
      <c r="M139" s="107" t="s">
        <v>1457</v>
      </c>
      <c r="N139" s="108" t="s">
        <v>1457</v>
      </c>
      <c r="O139" s="92"/>
    </row>
    <row r="140" spans="1:15" x14ac:dyDescent="0.2">
      <c r="A140" s="92" t="s">
        <v>321</v>
      </c>
      <c r="B140" s="92" t="s">
        <v>860</v>
      </c>
      <c r="C140" s="93" t="s">
        <v>453</v>
      </c>
      <c r="D140" s="94">
        <v>1</v>
      </c>
      <c r="E140" s="95">
        <v>887.41951182225012</v>
      </c>
      <c r="F140" s="95">
        <v>752.05043374766967</v>
      </c>
      <c r="G140" s="92" t="s">
        <v>1457</v>
      </c>
      <c r="H140" s="105">
        <v>0.02</v>
      </c>
      <c r="I140" s="105" t="str">
        <f t="shared" si="4"/>
        <v/>
      </c>
      <c r="J140" s="106"/>
      <c r="K140" s="107" t="s">
        <v>1457</v>
      </c>
      <c r="L140" s="107" t="s">
        <v>1457</v>
      </c>
      <c r="M140" s="107" t="s">
        <v>1457</v>
      </c>
      <c r="N140" s="108" t="s">
        <v>1457</v>
      </c>
      <c r="O140" s="92"/>
    </row>
    <row r="141" spans="1:15" x14ac:dyDescent="0.2">
      <c r="A141" s="92" t="s">
        <v>519</v>
      </c>
      <c r="B141" s="92" t="s">
        <v>861</v>
      </c>
      <c r="C141" s="93" t="s">
        <v>453</v>
      </c>
      <c r="D141" s="94">
        <v>1</v>
      </c>
      <c r="E141" s="95">
        <v>887.41951182225012</v>
      </c>
      <c r="F141" s="95">
        <v>752.05043374766967</v>
      </c>
      <c r="G141" s="92" t="s">
        <v>1457</v>
      </c>
      <c r="H141" s="105">
        <v>0.02</v>
      </c>
      <c r="I141" s="105" t="str">
        <f t="shared" si="4"/>
        <v/>
      </c>
      <c r="J141" s="106"/>
      <c r="K141" s="107" t="s">
        <v>1457</v>
      </c>
      <c r="L141" s="107" t="s">
        <v>1457</v>
      </c>
      <c r="M141" s="107" t="s">
        <v>1457</v>
      </c>
      <c r="N141" s="108" t="s">
        <v>1457</v>
      </c>
      <c r="O141" s="92"/>
    </row>
    <row r="142" spans="1:15" x14ac:dyDescent="0.2">
      <c r="A142" s="92" t="s">
        <v>1323</v>
      </c>
      <c r="B142" s="92" t="s">
        <v>1324</v>
      </c>
      <c r="C142" s="93" t="s">
        <v>453</v>
      </c>
      <c r="D142" s="94">
        <v>1</v>
      </c>
      <c r="E142" s="95">
        <v>887.41951182225012</v>
      </c>
      <c r="F142" s="95">
        <v>752.05043374766967</v>
      </c>
      <c r="G142" s="92" t="s">
        <v>1457</v>
      </c>
      <c r="H142" s="105">
        <v>0.02</v>
      </c>
      <c r="I142" s="105" t="str">
        <f t="shared" si="4"/>
        <v/>
      </c>
      <c r="J142" s="106"/>
      <c r="K142" s="107" t="s">
        <v>1457</v>
      </c>
      <c r="L142" s="107" t="s">
        <v>1457</v>
      </c>
      <c r="M142" s="107" t="s">
        <v>1457</v>
      </c>
      <c r="N142" s="108" t="s">
        <v>1457</v>
      </c>
      <c r="O142" s="92"/>
    </row>
    <row r="143" spans="1:15" x14ac:dyDescent="0.2">
      <c r="A143" s="92" t="s">
        <v>322</v>
      </c>
      <c r="B143" s="92" t="s">
        <v>862</v>
      </c>
      <c r="C143" s="93" t="s">
        <v>453</v>
      </c>
      <c r="D143" s="94">
        <v>1</v>
      </c>
      <c r="E143" s="95">
        <v>887.41951182225012</v>
      </c>
      <c r="F143" s="95">
        <v>752.05043374766967</v>
      </c>
      <c r="G143" s="92" t="s">
        <v>1457</v>
      </c>
      <c r="H143" s="105">
        <v>0.02</v>
      </c>
      <c r="I143" s="105" t="str">
        <f t="shared" si="4"/>
        <v/>
      </c>
      <c r="J143" s="106"/>
      <c r="K143" s="107" t="s">
        <v>1457</v>
      </c>
      <c r="L143" s="107" t="s">
        <v>1457</v>
      </c>
      <c r="M143" s="107" t="s">
        <v>1457</v>
      </c>
      <c r="N143" s="108" t="s">
        <v>1457</v>
      </c>
      <c r="O143" s="92"/>
    </row>
    <row r="144" spans="1:15" x14ac:dyDescent="0.2">
      <c r="A144" s="92" t="s">
        <v>323</v>
      </c>
      <c r="B144" s="92" t="s">
        <v>863</v>
      </c>
      <c r="C144" s="93" t="s">
        <v>453</v>
      </c>
      <c r="D144" s="94">
        <v>1</v>
      </c>
      <c r="E144" s="95">
        <v>887.41951182225012</v>
      </c>
      <c r="F144" s="95">
        <v>752.05043374766967</v>
      </c>
      <c r="G144" s="92" t="s">
        <v>1457</v>
      </c>
      <c r="H144" s="105">
        <v>0.02</v>
      </c>
      <c r="I144" s="105" t="str">
        <f t="shared" si="4"/>
        <v/>
      </c>
      <c r="J144" s="106"/>
      <c r="K144" s="107" t="s">
        <v>1457</v>
      </c>
      <c r="L144" s="107" t="s">
        <v>1457</v>
      </c>
      <c r="M144" s="107" t="s">
        <v>1457</v>
      </c>
      <c r="N144" s="108" t="s">
        <v>1457</v>
      </c>
      <c r="O144" s="92"/>
    </row>
    <row r="145" spans="1:15" x14ac:dyDescent="0.2">
      <c r="A145" s="92" t="s">
        <v>495</v>
      </c>
      <c r="B145" s="92" t="s">
        <v>864</v>
      </c>
      <c r="C145" s="93" t="s">
        <v>453</v>
      </c>
      <c r="D145" s="94">
        <v>1</v>
      </c>
      <c r="E145" s="95">
        <v>887.41951182225012</v>
      </c>
      <c r="F145" s="95">
        <v>752.05043374766967</v>
      </c>
      <c r="G145" s="92" t="s">
        <v>1457</v>
      </c>
      <c r="H145" s="105">
        <v>0.02</v>
      </c>
      <c r="I145" s="105" t="str">
        <f t="shared" si="4"/>
        <v/>
      </c>
      <c r="J145" s="106"/>
      <c r="K145" s="107" t="s">
        <v>1457</v>
      </c>
      <c r="L145" s="107" t="s">
        <v>1457</v>
      </c>
      <c r="M145" s="107" t="s">
        <v>1457</v>
      </c>
      <c r="N145" s="108" t="s">
        <v>1457</v>
      </c>
      <c r="O145" s="92"/>
    </row>
    <row r="146" spans="1:15" x14ac:dyDescent="0.2">
      <c r="A146" s="92" t="s">
        <v>324</v>
      </c>
      <c r="B146" s="92" t="s">
        <v>865</v>
      </c>
      <c r="C146" s="93" t="s">
        <v>453</v>
      </c>
      <c r="D146" s="94">
        <v>1</v>
      </c>
      <c r="E146" s="95">
        <v>887.41951182225012</v>
      </c>
      <c r="F146" s="95">
        <v>752.05043374766967</v>
      </c>
      <c r="G146" s="92" t="s">
        <v>1457</v>
      </c>
      <c r="H146" s="105">
        <v>0.02</v>
      </c>
      <c r="I146" s="105" t="str">
        <f t="shared" si="4"/>
        <v/>
      </c>
      <c r="J146" s="106"/>
      <c r="K146" s="107" t="s">
        <v>1457</v>
      </c>
      <c r="L146" s="107" t="s">
        <v>1457</v>
      </c>
      <c r="M146" s="107" t="s">
        <v>1457</v>
      </c>
      <c r="N146" s="108" t="s">
        <v>1457</v>
      </c>
      <c r="O146" s="92"/>
    </row>
    <row r="147" spans="1:15" x14ac:dyDescent="0.2">
      <c r="A147" s="92" t="s">
        <v>325</v>
      </c>
      <c r="B147" s="92" t="s">
        <v>866</v>
      </c>
      <c r="C147" s="93" t="s">
        <v>453</v>
      </c>
      <c r="D147" s="94">
        <v>1</v>
      </c>
      <c r="E147" s="95">
        <v>887.41951182225012</v>
      </c>
      <c r="F147" s="95">
        <v>752.05043374766967</v>
      </c>
      <c r="G147" s="92" t="s">
        <v>1457</v>
      </c>
      <c r="H147" s="105">
        <v>0.02</v>
      </c>
      <c r="I147" s="105" t="str">
        <f t="shared" si="4"/>
        <v/>
      </c>
      <c r="J147" s="106"/>
      <c r="K147" s="107" t="s">
        <v>1457</v>
      </c>
      <c r="L147" s="107" t="s">
        <v>1457</v>
      </c>
      <c r="M147" s="107" t="s">
        <v>1457</v>
      </c>
      <c r="N147" s="108" t="s">
        <v>1457</v>
      </c>
      <c r="O147" s="92"/>
    </row>
    <row r="148" spans="1:15" s="38" customFormat="1" x14ac:dyDescent="0.2">
      <c r="A148" s="92" t="s">
        <v>332</v>
      </c>
      <c r="B148" s="92" t="s">
        <v>867</v>
      </c>
      <c r="C148" s="93" t="s">
        <v>453</v>
      </c>
      <c r="D148" s="94">
        <v>1</v>
      </c>
      <c r="E148" s="95">
        <v>97.749999999999986</v>
      </c>
      <c r="F148" s="95">
        <v>82.838983050847446</v>
      </c>
      <c r="G148" s="92" t="s">
        <v>1457</v>
      </c>
      <c r="H148" s="105" t="s">
        <v>1457</v>
      </c>
      <c r="I148" s="105" t="str">
        <f t="shared" si="4"/>
        <v/>
      </c>
      <c r="J148" s="106"/>
      <c r="K148" s="107" t="s">
        <v>1457</v>
      </c>
      <c r="L148" s="107" t="s">
        <v>1457</v>
      </c>
      <c r="M148" s="107" t="s">
        <v>1457</v>
      </c>
      <c r="N148" s="108" t="s">
        <v>1457</v>
      </c>
      <c r="O148" s="92"/>
    </row>
    <row r="149" spans="1:15" x14ac:dyDescent="0.2">
      <c r="A149" s="92" t="s">
        <v>333</v>
      </c>
      <c r="B149" s="92" t="s">
        <v>868</v>
      </c>
      <c r="C149" s="93" t="s">
        <v>453</v>
      </c>
      <c r="D149" s="94">
        <v>500</v>
      </c>
      <c r="E149" s="95">
        <v>7.1554774866300006</v>
      </c>
      <c r="F149" s="95">
        <v>6.06396397172034</v>
      </c>
      <c r="G149" s="92" t="s">
        <v>1457</v>
      </c>
      <c r="H149" s="105" t="s">
        <v>1457</v>
      </c>
      <c r="I149" s="105" t="str">
        <f t="shared" si="4"/>
        <v/>
      </c>
      <c r="J149" s="106"/>
      <c r="K149" s="107" t="s">
        <v>1457</v>
      </c>
      <c r="L149" s="107" t="s">
        <v>1457</v>
      </c>
      <c r="M149" s="107" t="s">
        <v>1457</v>
      </c>
      <c r="N149" s="108" t="s">
        <v>1457</v>
      </c>
      <c r="O149" s="92"/>
    </row>
    <row r="150" spans="1:15" x14ac:dyDescent="0.2">
      <c r="A150" s="92" t="s">
        <v>334</v>
      </c>
      <c r="B150" s="92" t="s">
        <v>869</v>
      </c>
      <c r="C150" s="93" t="s">
        <v>453</v>
      </c>
      <c r="D150" s="94">
        <v>500</v>
      </c>
      <c r="E150" s="95">
        <v>2.6075401782160506</v>
      </c>
      <c r="F150" s="95">
        <v>2.2097798120475005</v>
      </c>
      <c r="G150" s="92" t="s">
        <v>1457</v>
      </c>
      <c r="H150" s="105" t="s">
        <v>1457</v>
      </c>
      <c r="I150" s="105" t="str">
        <f t="shared" si="4"/>
        <v/>
      </c>
      <c r="J150" s="106"/>
      <c r="K150" s="107" t="s">
        <v>1457</v>
      </c>
      <c r="L150" s="107" t="s">
        <v>1457</v>
      </c>
      <c r="M150" s="107" t="s">
        <v>1457</v>
      </c>
      <c r="N150" s="108" t="s">
        <v>1457</v>
      </c>
      <c r="O150" s="92"/>
    </row>
    <row r="151" spans="1:15" x14ac:dyDescent="0.2">
      <c r="A151" s="92" t="s">
        <v>335</v>
      </c>
      <c r="B151" s="92" t="s">
        <v>870</v>
      </c>
      <c r="C151" s="93" t="s">
        <v>453</v>
      </c>
      <c r="D151" s="94">
        <v>500</v>
      </c>
      <c r="E151" s="95">
        <v>3.0936917368665005</v>
      </c>
      <c r="F151" s="95">
        <v>2.6217726583614414</v>
      </c>
      <c r="G151" s="92" t="s">
        <v>1457</v>
      </c>
      <c r="H151" s="105" t="s">
        <v>1457</v>
      </c>
      <c r="I151" s="105" t="str">
        <f t="shared" si="4"/>
        <v/>
      </c>
      <c r="J151" s="106"/>
      <c r="K151" s="107" t="s">
        <v>1457</v>
      </c>
      <c r="L151" s="107" t="s">
        <v>1457</v>
      </c>
      <c r="M151" s="107" t="s">
        <v>1457</v>
      </c>
      <c r="N151" s="108" t="s">
        <v>1457</v>
      </c>
      <c r="O151" s="92"/>
    </row>
    <row r="152" spans="1:15" x14ac:dyDescent="0.2">
      <c r="A152" s="92" t="s">
        <v>336</v>
      </c>
      <c r="B152" s="92" t="s">
        <v>871</v>
      </c>
      <c r="C152" s="93" t="s">
        <v>453</v>
      </c>
      <c r="D152" s="94">
        <v>500</v>
      </c>
      <c r="E152" s="95">
        <v>5.0972254331229001</v>
      </c>
      <c r="F152" s="95">
        <v>4.3196825704431356</v>
      </c>
      <c r="G152" s="92" t="s">
        <v>1457</v>
      </c>
      <c r="H152" s="105" t="s">
        <v>1457</v>
      </c>
      <c r="I152" s="105" t="str">
        <f t="shared" si="4"/>
        <v/>
      </c>
      <c r="J152" s="106"/>
      <c r="K152" s="107" t="s">
        <v>1457</v>
      </c>
      <c r="L152" s="107" t="s">
        <v>1457</v>
      </c>
      <c r="M152" s="107" t="s">
        <v>1457</v>
      </c>
      <c r="N152" s="108" t="s">
        <v>1457</v>
      </c>
      <c r="O152" s="92"/>
    </row>
    <row r="153" spans="1:15" x14ac:dyDescent="0.2">
      <c r="A153" s="92" t="s">
        <v>337</v>
      </c>
      <c r="B153" s="92" t="s">
        <v>872</v>
      </c>
      <c r="C153" s="93" t="s">
        <v>453</v>
      </c>
      <c r="D153" s="94">
        <v>500</v>
      </c>
      <c r="E153" s="95">
        <v>11.343536368510502</v>
      </c>
      <c r="F153" s="95">
        <v>9.6131664139919515</v>
      </c>
      <c r="G153" s="92" t="s">
        <v>1457</v>
      </c>
      <c r="H153" s="105" t="s">
        <v>1457</v>
      </c>
      <c r="I153" s="105" t="str">
        <f t="shared" si="4"/>
        <v/>
      </c>
      <c r="J153" s="106"/>
      <c r="K153" s="107" t="s">
        <v>1457</v>
      </c>
      <c r="L153" s="107" t="s">
        <v>1457</v>
      </c>
      <c r="M153" s="107" t="s">
        <v>1457</v>
      </c>
      <c r="N153" s="108" t="s">
        <v>1457</v>
      </c>
      <c r="O153" s="92"/>
    </row>
    <row r="154" spans="1:15" x14ac:dyDescent="0.2">
      <c r="A154" s="92" t="s">
        <v>338</v>
      </c>
      <c r="B154" s="92" t="s">
        <v>873</v>
      </c>
      <c r="C154" s="93" t="s">
        <v>453</v>
      </c>
      <c r="D154" s="94">
        <v>100</v>
      </c>
      <c r="E154" s="95">
        <v>24.896852549068498</v>
      </c>
      <c r="F154" s="95">
        <v>21.099027583956357</v>
      </c>
      <c r="G154" s="92" t="s">
        <v>1457</v>
      </c>
      <c r="H154" s="105" t="s">
        <v>1457</v>
      </c>
      <c r="I154" s="105" t="str">
        <f t="shared" si="4"/>
        <v/>
      </c>
      <c r="J154" s="106"/>
      <c r="K154" s="107" t="s">
        <v>1457</v>
      </c>
      <c r="L154" s="107" t="s">
        <v>1457</v>
      </c>
      <c r="M154" s="107" t="s">
        <v>1457</v>
      </c>
      <c r="N154" s="108" t="s">
        <v>1457</v>
      </c>
      <c r="O154" s="92"/>
    </row>
    <row r="155" spans="1:15" x14ac:dyDescent="0.2">
      <c r="A155" s="92" t="s">
        <v>339</v>
      </c>
      <c r="B155" s="92" t="s">
        <v>874</v>
      </c>
      <c r="C155" s="93" t="s">
        <v>453</v>
      </c>
      <c r="D155" s="94">
        <v>100</v>
      </c>
      <c r="E155" s="95">
        <v>45.668782782314999</v>
      </c>
      <c r="F155" s="95">
        <v>38.702358290097457</v>
      </c>
      <c r="G155" s="92" t="s">
        <v>1457</v>
      </c>
      <c r="H155" s="105" t="s">
        <v>1457</v>
      </c>
      <c r="I155" s="105" t="str">
        <f t="shared" si="4"/>
        <v/>
      </c>
      <c r="J155" s="106"/>
      <c r="K155" s="107" t="s">
        <v>1457</v>
      </c>
      <c r="L155" s="107" t="s">
        <v>1457</v>
      </c>
      <c r="M155" s="107" t="s">
        <v>1457</v>
      </c>
      <c r="N155" s="108" t="s">
        <v>1457</v>
      </c>
      <c r="O155" s="92"/>
    </row>
    <row r="156" spans="1:15" x14ac:dyDescent="0.2">
      <c r="A156" s="92" t="s">
        <v>676</v>
      </c>
      <c r="B156" s="92" t="s">
        <v>879</v>
      </c>
      <c r="C156" s="93" t="s">
        <v>453</v>
      </c>
      <c r="D156" s="94">
        <v>1</v>
      </c>
      <c r="E156" s="95">
        <v>776.24999999999989</v>
      </c>
      <c r="F156" s="95">
        <v>657.83898305084745</v>
      </c>
      <c r="G156" s="92" t="s">
        <v>1457</v>
      </c>
      <c r="H156" s="105">
        <v>0.14000000000000001</v>
      </c>
      <c r="I156" s="105" t="str">
        <f t="shared" si="4"/>
        <v/>
      </c>
      <c r="J156" s="106"/>
      <c r="K156" s="107" t="s">
        <v>1457</v>
      </c>
      <c r="L156" s="107" t="s">
        <v>1457</v>
      </c>
      <c r="M156" s="107" t="s">
        <v>1457</v>
      </c>
      <c r="N156" s="108" t="s">
        <v>1457</v>
      </c>
      <c r="O156" s="92"/>
    </row>
    <row r="157" spans="1:15" x14ac:dyDescent="0.2">
      <c r="A157" s="92" t="s">
        <v>677</v>
      </c>
      <c r="B157" s="92" t="s">
        <v>880</v>
      </c>
      <c r="C157" s="93" t="s">
        <v>453</v>
      </c>
      <c r="D157" s="94">
        <v>1</v>
      </c>
      <c r="E157" s="95">
        <v>776.24999999999989</v>
      </c>
      <c r="F157" s="95">
        <v>657.83898305084745</v>
      </c>
      <c r="G157" s="92" t="s">
        <v>1457</v>
      </c>
      <c r="H157" s="105">
        <v>7.0000000000000007E-2</v>
      </c>
      <c r="I157" s="105" t="str">
        <f t="shared" si="4"/>
        <v/>
      </c>
      <c r="J157" s="106"/>
      <c r="K157" s="107" t="s">
        <v>1457</v>
      </c>
      <c r="L157" s="107" t="s">
        <v>1457</v>
      </c>
      <c r="M157" s="107" t="s">
        <v>1457</v>
      </c>
      <c r="N157" s="108" t="s">
        <v>1457</v>
      </c>
      <c r="O157" s="92"/>
    </row>
    <row r="158" spans="1:15" x14ac:dyDescent="0.2">
      <c r="A158" s="92" t="s">
        <v>562</v>
      </c>
      <c r="B158" s="92" t="s">
        <v>875</v>
      </c>
      <c r="C158" s="93" t="s">
        <v>453</v>
      </c>
      <c r="D158" s="94">
        <v>120</v>
      </c>
      <c r="E158" s="95">
        <v>24.55310902275</v>
      </c>
      <c r="F158" s="95">
        <v>20.807719510805086</v>
      </c>
      <c r="G158" s="92">
        <v>120</v>
      </c>
      <c r="H158" s="105">
        <v>4.1999999999999997E-3</v>
      </c>
      <c r="I158" s="105">
        <f t="shared" si="4"/>
        <v>0.504</v>
      </c>
      <c r="J158" s="106" t="s">
        <v>1461</v>
      </c>
      <c r="K158" s="107">
        <v>210</v>
      </c>
      <c r="L158" s="107">
        <v>210</v>
      </c>
      <c r="M158" s="107">
        <v>110</v>
      </c>
      <c r="N158" s="108">
        <v>4.8510000000000003E-3</v>
      </c>
      <c r="O158" s="92"/>
    </row>
    <row r="159" spans="1:15" x14ac:dyDescent="0.2">
      <c r="A159" s="92" t="s">
        <v>574</v>
      </c>
      <c r="B159" s="92" t="s">
        <v>876</v>
      </c>
      <c r="C159" s="93" t="s">
        <v>453</v>
      </c>
      <c r="D159" s="94">
        <v>120</v>
      </c>
      <c r="E159" s="95">
        <v>24.55310902275</v>
      </c>
      <c r="F159" s="95">
        <v>20.807719510805086</v>
      </c>
      <c r="G159" s="92">
        <v>120</v>
      </c>
      <c r="H159" s="105">
        <v>0.01</v>
      </c>
      <c r="I159" s="105">
        <f t="shared" si="4"/>
        <v>1.2</v>
      </c>
      <c r="J159" s="106" t="s">
        <v>1461</v>
      </c>
      <c r="K159" s="107">
        <v>210</v>
      </c>
      <c r="L159" s="107">
        <v>210</v>
      </c>
      <c r="M159" s="107">
        <v>110</v>
      </c>
      <c r="N159" s="108">
        <v>4.8510000000000003E-3</v>
      </c>
      <c r="O159" s="92"/>
    </row>
    <row r="160" spans="1:15" x14ac:dyDescent="0.2">
      <c r="A160" s="92" t="s">
        <v>42</v>
      </c>
      <c r="B160" s="92" t="s">
        <v>877</v>
      </c>
      <c r="C160" s="93" t="s">
        <v>453</v>
      </c>
      <c r="D160" s="94">
        <v>1000</v>
      </c>
      <c r="E160" s="95">
        <v>77.94637784999999</v>
      </c>
      <c r="F160" s="95">
        <v>66.056252415254235</v>
      </c>
      <c r="G160" s="92">
        <v>1000</v>
      </c>
      <c r="H160" s="105">
        <v>3.0000000000000001E-3</v>
      </c>
      <c r="I160" s="105">
        <f t="shared" si="4"/>
        <v>3</v>
      </c>
      <c r="J160" s="106" t="s">
        <v>1450</v>
      </c>
      <c r="K160" s="107">
        <v>210</v>
      </c>
      <c r="L160" s="107">
        <v>210</v>
      </c>
      <c r="M160" s="107">
        <v>160</v>
      </c>
      <c r="N160" s="108">
        <v>7.0559999999999998E-3</v>
      </c>
      <c r="O160" s="92"/>
    </row>
    <row r="161" spans="1:15" x14ac:dyDescent="0.2">
      <c r="A161" s="92" t="s">
        <v>43</v>
      </c>
      <c r="B161" s="92" t="s">
        <v>878</v>
      </c>
      <c r="C161" s="93" t="s">
        <v>453</v>
      </c>
      <c r="D161" s="94">
        <v>300</v>
      </c>
      <c r="E161" s="95">
        <v>68.592812508000009</v>
      </c>
      <c r="F161" s="95">
        <v>58.129502125423741</v>
      </c>
      <c r="G161" s="92">
        <v>300</v>
      </c>
      <c r="H161" s="105">
        <v>0.01</v>
      </c>
      <c r="I161" s="105">
        <f t="shared" si="4"/>
        <v>3</v>
      </c>
      <c r="J161" s="106" t="s">
        <v>1450</v>
      </c>
      <c r="K161" s="107">
        <v>210</v>
      </c>
      <c r="L161" s="107">
        <v>210</v>
      </c>
      <c r="M161" s="107">
        <v>160</v>
      </c>
      <c r="N161" s="108">
        <v>7.0559999999999998E-3</v>
      </c>
      <c r="O161" s="92"/>
    </row>
    <row r="162" spans="1:15" x14ac:dyDescent="0.2">
      <c r="A162" s="92" t="s">
        <v>642</v>
      </c>
      <c r="B162" s="92" t="s">
        <v>881</v>
      </c>
      <c r="C162" s="93" t="s">
        <v>453</v>
      </c>
      <c r="D162" s="94">
        <v>1</v>
      </c>
      <c r="E162" s="95">
        <v>12955.4184375</v>
      </c>
      <c r="F162" s="95">
        <v>10979.168167372882</v>
      </c>
      <c r="G162" s="92" t="s">
        <v>1457</v>
      </c>
      <c r="H162" s="105" t="s">
        <v>1457</v>
      </c>
      <c r="I162" s="105" t="str">
        <f t="shared" si="4"/>
        <v/>
      </c>
      <c r="J162" s="106"/>
      <c r="K162" s="107" t="s">
        <v>1457</v>
      </c>
      <c r="L162" s="107" t="s">
        <v>1457</v>
      </c>
      <c r="M162" s="107" t="s">
        <v>1457</v>
      </c>
      <c r="N162" s="108" t="s">
        <v>1457</v>
      </c>
      <c r="O162" s="92"/>
    </row>
    <row r="163" spans="1:15" x14ac:dyDescent="0.2">
      <c r="A163" s="92" t="s">
        <v>645</v>
      </c>
      <c r="B163" s="92" t="s">
        <v>882</v>
      </c>
      <c r="C163" s="93" t="s">
        <v>453</v>
      </c>
      <c r="D163" s="94">
        <v>1</v>
      </c>
      <c r="E163" s="95">
        <v>14588.454374999999</v>
      </c>
      <c r="F163" s="95">
        <v>12363.096927966102</v>
      </c>
      <c r="G163" s="92" t="s">
        <v>1457</v>
      </c>
      <c r="H163" s="105" t="s">
        <v>1457</v>
      </c>
      <c r="I163" s="105" t="str">
        <f t="shared" si="4"/>
        <v/>
      </c>
      <c r="J163" s="106"/>
      <c r="K163" s="107" t="s">
        <v>1457</v>
      </c>
      <c r="L163" s="107" t="s">
        <v>1457</v>
      </c>
      <c r="M163" s="107" t="s">
        <v>1457</v>
      </c>
      <c r="N163" s="108" t="s">
        <v>1457</v>
      </c>
      <c r="O163" s="92"/>
    </row>
    <row r="164" spans="1:15" x14ac:dyDescent="0.2">
      <c r="A164" s="92" t="s">
        <v>643</v>
      </c>
      <c r="B164" s="92" t="s">
        <v>883</v>
      </c>
      <c r="C164" s="93" t="s">
        <v>453</v>
      </c>
      <c r="D164" s="94">
        <v>1</v>
      </c>
      <c r="E164" s="95">
        <v>15459.406875000001</v>
      </c>
      <c r="F164" s="95">
        <v>13101.192266949154</v>
      </c>
      <c r="G164" s="92" t="s">
        <v>1457</v>
      </c>
      <c r="H164" s="105" t="s">
        <v>1457</v>
      </c>
      <c r="I164" s="105" t="str">
        <f t="shared" si="4"/>
        <v/>
      </c>
      <c r="J164" s="106"/>
      <c r="K164" s="107" t="s">
        <v>1457</v>
      </c>
      <c r="L164" s="107" t="s">
        <v>1457</v>
      </c>
      <c r="M164" s="107" t="s">
        <v>1457</v>
      </c>
      <c r="N164" s="108" t="s">
        <v>1457</v>
      </c>
      <c r="O164" s="92"/>
    </row>
    <row r="165" spans="1:15" x14ac:dyDescent="0.2">
      <c r="A165" s="92" t="s">
        <v>651</v>
      </c>
      <c r="B165" s="92" t="s">
        <v>884</v>
      </c>
      <c r="C165" s="93" t="s">
        <v>453</v>
      </c>
      <c r="D165" s="94">
        <v>1</v>
      </c>
      <c r="E165" s="95">
        <v>17568.32</v>
      </c>
      <c r="F165" s="95">
        <v>14888.406779661018</v>
      </c>
      <c r="G165" s="92" t="s">
        <v>1457</v>
      </c>
      <c r="H165" s="105" t="s">
        <v>1457</v>
      </c>
      <c r="I165" s="105" t="str">
        <f t="shared" si="4"/>
        <v/>
      </c>
      <c r="J165" s="106"/>
      <c r="K165" s="107" t="s">
        <v>1457</v>
      </c>
      <c r="L165" s="107" t="s">
        <v>1457</v>
      </c>
      <c r="M165" s="107" t="s">
        <v>1457</v>
      </c>
      <c r="N165" s="108" t="s">
        <v>1457</v>
      </c>
      <c r="O165" s="92"/>
    </row>
    <row r="166" spans="1:15" x14ac:dyDescent="0.2">
      <c r="A166" s="92" t="s">
        <v>648</v>
      </c>
      <c r="B166" s="92" t="s">
        <v>884</v>
      </c>
      <c r="C166" s="93" t="s">
        <v>453</v>
      </c>
      <c r="D166" s="94">
        <v>1</v>
      </c>
      <c r="E166" s="95">
        <v>18580.32</v>
      </c>
      <c r="F166" s="95">
        <v>15746.033898305086</v>
      </c>
      <c r="G166" s="92" t="s">
        <v>1457</v>
      </c>
      <c r="H166" s="105" t="s">
        <v>1457</v>
      </c>
      <c r="I166" s="105" t="str">
        <f t="shared" si="4"/>
        <v/>
      </c>
      <c r="J166" s="106"/>
      <c r="K166" s="107" t="s">
        <v>1457</v>
      </c>
      <c r="L166" s="107" t="s">
        <v>1457</v>
      </c>
      <c r="M166" s="107" t="s">
        <v>1457</v>
      </c>
      <c r="N166" s="108" t="s">
        <v>1457</v>
      </c>
      <c r="O166" s="92"/>
    </row>
    <row r="167" spans="1:15" s="38" customFormat="1" x14ac:dyDescent="0.2">
      <c r="A167" s="92" t="s">
        <v>1347</v>
      </c>
      <c r="B167" s="92" t="s">
        <v>1348</v>
      </c>
      <c r="C167" s="93" t="s">
        <v>1261</v>
      </c>
      <c r="D167" s="94">
        <v>10</v>
      </c>
      <c r="E167" s="95">
        <v>573.84999999999991</v>
      </c>
      <c r="F167" s="95">
        <v>486.31355932203383</v>
      </c>
      <c r="G167" s="92">
        <v>10</v>
      </c>
      <c r="H167" s="105">
        <v>0.104</v>
      </c>
      <c r="I167" s="105">
        <f t="shared" si="4"/>
        <v>1.04</v>
      </c>
      <c r="J167" s="106" t="s">
        <v>1450</v>
      </c>
      <c r="K167" s="107">
        <v>210</v>
      </c>
      <c r="L167" s="107">
        <v>210</v>
      </c>
      <c r="M167" s="107">
        <v>160</v>
      </c>
      <c r="N167" s="108">
        <v>7.0559999999999998E-3</v>
      </c>
      <c r="O167" s="92"/>
    </row>
    <row r="168" spans="1:15" x14ac:dyDescent="0.2">
      <c r="A168" s="92" t="s">
        <v>578</v>
      </c>
      <c r="B168" s="92" t="s">
        <v>885</v>
      </c>
      <c r="C168" s="93" t="s">
        <v>453</v>
      </c>
      <c r="D168" s="94">
        <v>1</v>
      </c>
      <c r="E168" s="95">
        <v>298.495653976575</v>
      </c>
      <c r="F168" s="95">
        <v>252.96241862421613</v>
      </c>
      <c r="G168" s="92">
        <v>50</v>
      </c>
      <c r="H168" s="105">
        <v>0.56000000000000005</v>
      </c>
      <c r="I168" s="105">
        <f t="shared" si="4"/>
        <v>28.000000000000004</v>
      </c>
      <c r="J168" s="106" t="s">
        <v>1463</v>
      </c>
      <c r="K168" s="107">
        <v>390</v>
      </c>
      <c r="L168" s="107">
        <v>255</v>
      </c>
      <c r="M168" s="107">
        <v>205</v>
      </c>
      <c r="N168" s="108">
        <v>2.0387249999999999E-2</v>
      </c>
      <c r="O168" s="92"/>
    </row>
    <row r="169" spans="1:15" x14ac:dyDescent="0.2">
      <c r="A169" s="92" t="s">
        <v>581</v>
      </c>
      <c r="B169" s="92" t="s">
        <v>886</v>
      </c>
      <c r="C169" s="93" t="s">
        <v>453</v>
      </c>
      <c r="D169" s="94">
        <v>20</v>
      </c>
      <c r="E169" s="95">
        <v>613.12620816809999</v>
      </c>
      <c r="F169" s="95">
        <v>519.5984814983899</v>
      </c>
      <c r="G169" s="92">
        <v>20</v>
      </c>
      <c r="H169" s="105">
        <v>1.5</v>
      </c>
      <c r="I169" s="105">
        <f t="shared" ref="I169:I171" si="5">IFERROR(G169*H169,"")</f>
        <v>30</v>
      </c>
      <c r="J169" s="106" t="s">
        <v>1463</v>
      </c>
      <c r="K169" s="107">
        <v>390</v>
      </c>
      <c r="L169" s="107">
        <v>255</v>
      </c>
      <c r="M169" s="107">
        <v>205</v>
      </c>
      <c r="N169" s="108">
        <v>2.0387249999999999E-2</v>
      </c>
      <c r="O169" s="92"/>
    </row>
    <row r="170" spans="1:15" s="38" customFormat="1" x14ac:dyDescent="0.2">
      <c r="A170" s="92" t="s">
        <v>646</v>
      </c>
      <c r="B170" s="92" t="s">
        <v>1248</v>
      </c>
      <c r="C170" s="93" t="s">
        <v>453</v>
      </c>
      <c r="D170" s="94">
        <v>1</v>
      </c>
      <c r="E170" s="95">
        <v>3031.4224916999997</v>
      </c>
      <c r="F170" s="95">
        <v>2569.0021116101693</v>
      </c>
      <c r="G170" s="92" t="s">
        <v>1457</v>
      </c>
      <c r="H170" s="105">
        <v>7.5</v>
      </c>
      <c r="I170" s="105" t="str">
        <f t="shared" si="5"/>
        <v/>
      </c>
      <c r="J170" s="106"/>
      <c r="K170" s="107" t="s">
        <v>1457</v>
      </c>
      <c r="L170" s="107" t="s">
        <v>1457</v>
      </c>
      <c r="M170" s="107" t="s">
        <v>1457</v>
      </c>
      <c r="N170" s="108" t="s">
        <v>1457</v>
      </c>
      <c r="O170" s="92"/>
    </row>
    <row r="171" spans="1:15" x14ac:dyDescent="0.2">
      <c r="A171" s="92" t="s">
        <v>633</v>
      </c>
      <c r="B171" s="92" t="s">
        <v>1249</v>
      </c>
      <c r="C171" s="93" t="s">
        <v>453</v>
      </c>
      <c r="D171" s="94">
        <v>1</v>
      </c>
      <c r="E171" s="95">
        <v>1716.8154097499998</v>
      </c>
      <c r="F171" s="95">
        <v>1454.9283133474576</v>
      </c>
      <c r="G171" s="92" t="s">
        <v>1457</v>
      </c>
      <c r="H171" s="105">
        <v>5.82</v>
      </c>
      <c r="I171" s="105" t="str">
        <f t="shared" si="5"/>
        <v/>
      </c>
      <c r="J171" s="106"/>
      <c r="K171" s="107" t="s">
        <v>1457</v>
      </c>
      <c r="L171" s="107" t="s">
        <v>1457</v>
      </c>
      <c r="M171" s="107" t="s">
        <v>1457</v>
      </c>
      <c r="N171" s="108" t="s">
        <v>1457</v>
      </c>
      <c r="O171" s="92"/>
    </row>
    <row r="172" spans="1:15" x14ac:dyDescent="0.2">
      <c r="A172" s="92" t="s">
        <v>1430</v>
      </c>
      <c r="B172" s="92" t="s">
        <v>1431</v>
      </c>
      <c r="C172" s="93" t="s">
        <v>453</v>
      </c>
      <c r="D172" s="94">
        <v>1</v>
      </c>
      <c r="E172" s="95">
        <v>2300</v>
      </c>
      <c r="F172" s="95">
        <v>1949.1525423728815</v>
      </c>
      <c r="G172" s="92"/>
      <c r="H172" s="105"/>
      <c r="I172" s="105"/>
      <c r="J172" s="106"/>
      <c r="K172" s="107"/>
      <c r="L172" s="107"/>
      <c r="M172" s="107"/>
      <c r="N172" s="108"/>
      <c r="O172" s="92"/>
    </row>
    <row r="173" spans="1:15" x14ac:dyDescent="0.2">
      <c r="A173" s="92" t="s">
        <v>266</v>
      </c>
      <c r="B173" s="92" t="s">
        <v>887</v>
      </c>
      <c r="C173" s="93" t="s">
        <v>453</v>
      </c>
      <c r="D173" s="94">
        <v>100</v>
      </c>
      <c r="E173" s="95">
        <v>480.80389150529504</v>
      </c>
      <c r="F173" s="95">
        <v>407.46092500448736</v>
      </c>
      <c r="G173" s="92">
        <v>100</v>
      </c>
      <c r="H173" s="105">
        <v>0.1</v>
      </c>
      <c r="I173" s="105">
        <f t="shared" ref="I173:I204" si="6">IFERROR(G173*H173,"")</f>
        <v>10</v>
      </c>
      <c r="J173" s="106" t="s">
        <v>1461</v>
      </c>
      <c r="K173" s="107">
        <v>210</v>
      </c>
      <c r="L173" s="107">
        <v>210</v>
      </c>
      <c r="M173" s="107">
        <v>110</v>
      </c>
      <c r="N173" s="108">
        <v>4.8510000000000003E-3</v>
      </c>
      <c r="O173" s="92"/>
    </row>
    <row r="174" spans="1:15" x14ac:dyDescent="0.2">
      <c r="A174" s="92" t="s">
        <v>1325</v>
      </c>
      <c r="B174" s="92" t="s">
        <v>887</v>
      </c>
      <c r="C174" s="93" t="s">
        <v>453</v>
      </c>
      <c r="D174" s="94">
        <v>100</v>
      </c>
      <c r="E174" s="95">
        <v>480.80389150529504</v>
      </c>
      <c r="F174" s="95">
        <v>407.46092500448736</v>
      </c>
      <c r="G174" s="92">
        <v>50</v>
      </c>
      <c r="H174" s="105">
        <v>0.14000000000000001</v>
      </c>
      <c r="I174" s="105">
        <f t="shared" si="6"/>
        <v>7.0000000000000009</v>
      </c>
      <c r="J174" s="106" t="s">
        <v>1461</v>
      </c>
      <c r="K174" s="107">
        <v>210</v>
      </c>
      <c r="L174" s="107">
        <v>210</v>
      </c>
      <c r="M174" s="107">
        <v>110</v>
      </c>
      <c r="N174" s="108">
        <v>4.8510000000000003E-3</v>
      </c>
      <c r="O174" s="92"/>
    </row>
    <row r="175" spans="1:15" x14ac:dyDescent="0.2">
      <c r="A175" s="92" t="s">
        <v>340</v>
      </c>
      <c r="B175" s="92" t="s">
        <v>888</v>
      </c>
      <c r="C175" s="93" t="s">
        <v>453</v>
      </c>
      <c r="D175" s="94">
        <v>1</v>
      </c>
      <c r="E175" s="95">
        <v>1612.0378804756544</v>
      </c>
      <c r="F175" s="95">
        <v>1366.1337970132665</v>
      </c>
      <c r="G175" s="92">
        <v>25</v>
      </c>
      <c r="H175" s="105">
        <v>0.35</v>
      </c>
      <c r="I175" s="105">
        <f t="shared" si="6"/>
        <v>8.75</v>
      </c>
      <c r="J175" s="106" t="s">
        <v>1461</v>
      </c>
      <c r="K175" s="107">
        <v>210</v>
      </c>
      <c r="L175" s="107">
        <v>210</v>
      </c>
      <c r="M175" s="107">
        <v>110</v>
      </c>
      <c r="N175" s="108">
        <v>4.8510000000000003E-3</v>
      </c>
      <c r="O175" s="92"/>
    </row>
    <row r="176" spans="1:15" x14ac:dyDescent="0.2">
      <c r="A176" s="92" t="s">
        <v>341</v>
      </c>
      <c r="B176" s="92" t="s">
        <v>889</v>
      </c>
      <c r="C176" s="93" t="s">
        <v>453</v>
      </c>
      <c r="D176" s="94">
        <v>25</v>
      </c>
      <c r="E176" s="95">
        <v>3187.6108864655216</v>
      </c>
      <c r="F176" s="95">
        <v>2701.3651580216288</v>
      </c>
      <c r="G176" s="92">
        <v>25</v>
      </c>
      <c r="H176" s="105">
        <v>0.62</v>
      </c>
      <c r="I176" s="105">
        <f t="shared" si="6"/>
        <v>15.5</v>
      </c>
      <c r="J176" s="106" t="s">
        <v>1461</v>
      </c>
      <c r="K176" s="107">
        <v>210</v>
      </c>
      <c r="L176" s="107">
        <v>210</v>
      </c>
      <c r="M176" s="107">
        <v>110</v>
      </c>
      <c r="N176" s="108">
        <v>4.8510000000000003E-3</v>
      </c>
      <c r="O176" s="92"/>
    </row>
    <row r="177" spans="1:15" x14ac:dyDescent="0.2">
      <c r="A177" s="92" t="s">
        <v>342</v>
      </c>
      <c r="B177" s="92" t="s">
        <v>890</v>
      </c>
      <c r="C177" s="93" t="s">
        <v>453</v>
      </c>
      <c r="D177" s="94">
        <v>25</v>
      </c>
      <c r="E177" s="95">
        <v>1962.9719601508166</v>
      </c>
      <c r="F177" s="95">
        <v>1663.5355594498446</v>
      </c>
      <c r="G177" s="92">
        <v>25</v>
      </c>
      <c r="H177" s="105">
        <v>0.41</v>
      </c>
      <c r="I177" s="105">
        <f t="shared" si="6"/>
        <v>10.25</v>
      </c>
      <c r="J177" s="106" t="s">
        <v>1461</v>
      </c>
      <c r="K177" s="107">
        <v>210</v>
      </c>
      <c r="L177" s="107">
        <v>210</v>
      </c>
      <c r="M177" s="107">
        <v>110</v>
      </c>
      <c r="N177" s="108">
        <v>4.8510000000000003E-3</v>
      </c>
      <c r="O177" s="92"/>
    </row>
    <row r="178" spans="1:15" x14ac:dyDescent="0.2">
      <c r="A178" s="92" t="s">
        <v>343</v>
      </c>
      <c r="B178" s="92" t="s">
        <v>1251</v>
      </c>
      <c r="C178" s="93" t="s">
        <v>453</v>
      </c>
      <c r="D178" s="94">
        <v>1</v>
      </c>
      <c r="E178" s="95">
        <v>2159.9790917753567</v>
      </c>
      <c r="F178" s="95">
        <v>1830.4907557418278</v>
      </c>
      <c r="G178" s="92">
        <v>50</v>
      </c>
      <c r="H178" s="105">
        <v>0.28999999999999998</v>
      </c>
      <c r="I178" s="105">
        <f t="shared" si="6"/>
        <v>14.499999999999998</v>
      </c>
      <c r="J178" s="106" t="s">
        <v>1458</v>
      </c>
      <c r="K178" s="107">
        <v>375</v>
      </c>
      <c r="L178" s="107">
        <v>250</v>
      </c>
      <c r="M178" s="107">
        <v>157</v>
      </c>
      <c r="N178" s="108">
        <v>1.4718749999999999E-2</v>
      </c>
      <c r="O178" s="92"/>
    </row>
    <row r="179" spans="1:15" x14ac:dyDescent="0.2">
      <c r="A179" s="92" t="s">
        <v>344</v>
      </c>
      <c r="B179" s="92" t="s">
        <v>1252</v>
      </c>
      <c r="C179" s="93" t="s">
        <v>453</v>
      </c>
      <c r="D179" s="94">
        <v>25</v>
      </c>
      <c r="E179" s="95">
        <v>2422.6552672747425</v>
      </c>
      <c r="F179" s="95">
        <v>2053.0976841311381</v>
      </c>
      <c r="G179" s="92">
        <v>50</v>
      </c>
      <c r="H179" s="105">
        <v>0.22</v>
      </c>
      <c r="I179" s="105">
        <f t="shared" si="6"/>
        <v>11</v>
      </c>
      <c r="J179" s="106" t="s">
        <v>1458</v>
      </c>
      <c r="K179" s="107">
        <v>375</v>
      </c>
      <c r="L179" s="107">
        <v>250</v>
      </c>
      <c r="M179" s="107">
        <v>157</v>
      </c>
      <c r="N179" s="108">
        <v>1.4718749999999999E-2</v>
      </c>
      <c r="O179" s="92"/>
    </row>
    <row r="180" spans="1:15" x14ac:dyDescent="0.2">
      <c r="A180" s="92" t="s">
        <v>345</v>
      </c>
      <c r="B180" s="92" t="s">
        <v>1253</v>
      </c>
      <c r="C180" s="93" t="s">
        <v>453</v>
      </c>
      <c r="D180" s="94">
        <v>25</v>
      </c>
      <c r="E180" s="95">
        <v>1171.39375560537</v>
      </c>
      <c r="F180" s="95">
        <v>992.70657254692378</v>
      </c>
      <c r="G180" s="92">
        <v>25</v>
      </c>
      <c r="H180" s="105">
        <v>0.11</v>
      </c>
      <c r="I180" s="105">
        <f t="shared" si="6"/>
        <v>2.75</v>
      </c>
      <c r="J180" s="106" t="s">
        <v>1461</v>
      </c>
      <c r="K180" s="107">
        <v>210</v>
      </c>
      <c r="L180" s="107">
        <v>210</v>
      </c>
      <c r="M180" s="107">
        <v>110</v>
      </c>
      <c r="N180" s="108">
        <v>4.8510000000000003E-3</v>
      </c>
      <c r="O180" s="92"/>
    </row>
    <row r="181" spans="1:15" s="38" customFormat="1" x14ac:dyDescent="0.2">
      <c r="A181" s="92" t="s">
        <v>346</v>
      </c>
      <c r="B181" s="92" t="s">
        <v>1326</v>
      </c>
      <c r="C181" s="93" t="s">
        <v>453</v>
      </c>
      <c r="D181" s="94">
        <v>25</v>
      </c>
      <c r="E181" s="95">
        <v>793.49999999999989</v>
      </c>
      <c r="F181" s="95">
        <v>672.45762711864404</v>
      </c>
      <c r="G181" s="92">
        <v>25</v>
      </c>
      <c r="H181" s="105">
        <v>0.53</v>
      </c>
      <c r="I181" s="105">
        <f t="shared" si="6"/>
        <v>13.25</v>
      </c>
      <c r="J181" s="106" t="s">
        <v>1459</v>
      </c>
      <c r="K181" s="107">
        <v>395</v>
      </c>
      <c r="L181" s="107">
        <v>290</v>
      </c>
      <c r="M181" s="107">
        <v>230</v>
      </c>
      <c r="N181" s="108">
        <v>2.6346499999999998E-2</v>
      </c>
      <c r="O181" s="92"/>
    </row>
    <row r="182" spans="1:15" x14ac:dyDescent="0.2">
      <c r="A182" s="92" t="s">
        <v>347</v>
      </c>
      <c r="B182" s="92" t="s">
        <v>1327</v>
      </c>
      <c r="C182" s="93" t="s">
        <v>453</v>
      </c>
      <c r="D182" s="94">
        <v>1</v>
      </c>
      <c r="E182" s="95">
        <v>550.20009732979508</v>
      </c>
      <c r="F182" s="95">
        <v>466.27126892355517</v>
      </c>
      <c r="G182" s="92">
        <v>25</v>
      </c>
      <c r="H182" s="105">
        <v>0.21</v>
      </c>
      <c r="I182" s="105">
        <f t="shared" si="6"/>
        <v>5.25</v>
      </c>
      <c r="J182" s="106" t="s">
        <v>1461</v>
      </c>
      <c r="K182" s="107">
        <v>210</v>
      </c>
      <c r="L182" s="107">
        <v>210</v>
      </c>
      <c r="M182" s="107">
        <v>110</v>
      </c>
      <c r="N182" s="108">
        <v>4.8510000000000003E-3</v>
      </c>
      <c r="O182" s="92"/>
    </row>
    <row r="183" spans="1:15" x14ac:dyDescent="0.2">
      <c r="A183" s="92" t="s">
        <v>742</v>
      </c>
      <c r="B183" s="92" t="s">
        <v>1328</v>
      </c>
      <c r="C183" s="93" t="s">
        <v>453</v>
      </c>
      <c r="D183" s="94">
        <v>120</v>
      </c>
      <c r="E183" s="95">
        <v>224.24999999999997</v>
      </c>
      <c r="F183" s="95">
        <v>190.04237288135593</v>
      </c>
      <c r="G183" s="92">
        <v>12</v>
      </c>
      <c r="H183" s="105">
        <v>0.25</v>
      </c>
      <c r="I183" s="105">
        <f t="shared" si="6"/>
        <v>3</v>
      </c>
      <c r="J183" s="106" t="s">
        <v>1461</v>
      </c>
      <c r="K183" s="107">
        <v>210</v>
      </c>
      <c r="L183" s="107">
        <v>210</v>
      </c>
      <c r="M183" s="107">
        <v>110</v>
      </c>
      <c r="N183" s="108">
        <v>4.8510000000000003E-3</v>
      </c>
      <c r="O183" s="92"/>
    </row>
    <row r="184" spans="1:15" x14ac:dyDescent="0.2">
      <c r="A184" s="92" t="s">
        <v>348</v>
      </c>
      <c r="B184" s="92" t="s">
        <v>891</v>
      </c>
      <c r="C184" s="93" t="s">
        <v>453</v>
      </c>
      <c r="D184" s="94">
        <v>1</v>
      </c>
      <c r="E184" s="95">
        <v>2999.477949959205</v>
      </c>
      <c r="F184" s="95">
        <v>2541.9304660671232</v>
      </c>
      <c r="G184" s="92">
        <v>12</v>
      </c>
      <c r="H184" s="105">
        <v>1.1399999999999999</v>
      </c>
      <c r="I184" s="105">
        <f t="shared" si="6"/>
        <v>13.68</v>
      </c>
      <c r="J184" s="106" t="s">
        <v>1459</v>
      </c>
      <c r="K184" s="107">
        <v>395</v>
      </c>
      <c r="L184" s="107">
        <v>290</v>
      </c>
      <c r="M184" s="107">
        <v>230</v>
      </c>
      <c r="N184" s="108">
        <v>2.6346499999999998E-2</v>
      </c>
      <c r="O184" s="92"/>
    </row>
    <row r="185" spans="1:15" x14ac:dyDescent="0.2">
      <c r="A185" s="92" t="s">
        <v>634</v>
      </c>
      <c r="B185" s="92" t="s">
        <v>894</v>
      </c>
      <c r="C185" s="93" t="s">
        <v>453</v>
      </c>
      <c r="D185" s="94">
        <v>1</v>
      </c>
      <c r="E185" s="95">
        <v>126.49999999999999</v>
      </c>
      <c r="F185" s="95">
        <v>107.20338983050847</v>
      </c>
      <c r="G185" s="92">
        <v>300</v>
      </c>
      <c r="H185" s="105">
        <v>0.01</v>
      </c>
      <c r="I185" s="105">
        <f t="shared" si="6"/>
        <v>3</v>
      </c>
      <c r="J185" s="106" t="s">
        <v>1449</v>
      </c>
      <c r="K185" s="107">
        <v>375</v>
      </c>
      <c r="L185" s="107">
        <v>250</v>
      </c>
      <c r="M185" s="107">
        <v>115</v>
      </c>
      <c r="N185" s="108">
        <v>1.0781249999999999E-2</v>
      </c>
      <c r="O185" s="92"/>
    </row>
    <row r="186" spans="1:15" x14ac:dyDescent="0.2">
      <c r="A186" s="92" t="s">
        <v>349</v>
      </c>
      <c r="B186" s="92" t="s">
        <v>892</v>
      </c>
      <c r="C186" s="93" t="s">
        <v>453</v>
      </c>
      <c r="D186" s="94">
        <v>50</v>
      </c>
      <c r="E186" s="95">
        <v>958.41307276803002</v>
      </c>
      <c r="F186" s="95">
        <v>812.21446844748311</v>
      </c>
      <c r="G186" s="92">
        <v>50</v>
      </c>
      <c r="H186" s="105">
        <v>0.21</v>
      </c>
      <c r="I186" s="105">
        <f t="shared" si="6"/>
        <v>10.5</v>
      </c>
      <c r="J186" s="106" t="s">
        <v>1461</v>
      </c>
      <c r="K186" s="107">
        <v>210</v>
      </c>
      <c r="L186" s="107">
        <v>210</v>
      </c>
      <c r="M186" s="107">
        <v>110</v>
      </c>
      <c r="N186" s="108">
        <v>4.8510000000000003E-3</v>
      </c>
      <c r="O186" s="92"/>
    </row>
    <row r="187" spans="1:15" s="38" customFormat="1" x14ac:dyDescent="0.2">
      <c r="A187" s="92" t="s">
        <v>350</v>
      </c>
      <c r="B187" s="92" t="s">
        <v>893</v>
      </c>
      <c r="C187" s="93" t="s">
        <v>453</v>
      </c>
      <c r="D187" s="94">
        <v>50</v>
      </c>
      <c r="E187" s="95">
        <v>1263.2497425290803</v>
      </c>
      <c r="F187" s="95">
        <v>1070.5506292619325</v>
      </c>
      <c r="G187" s="92">
        <v>50</v>
      </c>
      <c r="H187" s="105">
        <v>0.27</v>
      </c>
      <c r="I187" s="105">
        <f t="shared" si="6"/>
        <v>13.5</v>
      </c>
      <c r="J187" s="106" t="s">
        <v>1461</v>
      </c>
      <c r="K187" s="107">
        <v>210</v>
      </c>
      <c r="L187" s="107">
        <v>210</v>
      </c>
      <c r="M187" s="107">
        <v>110</v>
      </c>
      <c r="N187" s="108">
        <v>4.8510000000000003E-3</v>
      </c>
      <c r="O187" s="92"/>
    </row>
    <row r="188" spans="1:15" x14ac:dyDescent="0.2">
      <c r="A188" s="92" t="s">
        <v>44</v>
      </c>
      <c r="B188" s="92" t="s">
        <v>895</v>
      </c>
      <c r="C188" s="93" t="s">
        <v>453</v>
      </c>
      <c r="D188" s="94">
        <v>1</v>
      </c>
      <c r="E188" s="95">
        <v>573.43591256688001</v>
      </c>
      <c r="F188" s="95">
        <v>485.96263776854238</v>
      </c>
      <c r="G188" s="92">
        <v>100</v>
      </c>
      <c r="H188" s="105">
        <v>0.11</v>
      </c>
      <c r="I188" s="105">
        <f t="shared" si="6"/>
        <v>11</v>
      </c>
      <c r="J188" s="106" t="s">
        <v>1453</v>
      </c>
      <c r="K188" s="107">
        <v>390</v>
      </c>
      <c r="L188" s="107">
        <v>255</v>
      </c>
      <c r="M188" s="107">
        <v>205</v>
      </c>
      <c r="N188" s="108">
        <v>2.0387249999999999E-2</v>
      </c>
      <c r="O188" s="92"/>
    </row>
    <row r="189" spans="1:15" x14ac:dyDescent="0.2">
      <c r="A189" s="92" t="s">
        <v>45</v>
      </c>
      <c r="B189" s="92" t="s">
        <v>896</v>
      </c>
      <c r="C189" s="93" t="s">
        <v>453</v>
      </c>
      <c r="D189" s="94">
        <v>1</v>
      </c>
      <c r="E189" s="95">
        <v>808.92672986352136</v>
      </c>
      <c r="F189" s="95">
        <v>685.53112700298425</v>
      </c>
      <c r="G189" s="92">
        <v>50</v>
      </c>
      <c r="H189" s="105"/>
      <c r="I189" s="105">
        <f t="shared" si="6"/>
        <v>0</v>
      </c>
      <c r="J189" s="106" t="s">
        <v>1458</v>
      </c>
      <c r="K189" s="107">
        <v>375</v>
      </c>
      <c r="L189" s="107">
        <v>250</v>
      </c>
      <c r="M189" s="107">
        <v>157</v>
      </c>
      <c r="N189" s="108">
        <v>1.4718749999999999E-2</v>
      </c>
      <c r="O189" s="92"/>
    </row>
    <row r="190" spans="1:15" x14ac:dyDescent="0.2">
      <c r="A190" s="92" t="s">
        <v>351</v>
      </c>
      <c r="B190" s="92" t="s">
        <v>897</v>
      </c>
      <c r="C190" s="93" t="s">
        <v>453</v>
      </c>
      <c r="D190" s="94">
        <v>1</v>
      </c>
      <c r="E190" s="95">
        <v>1262.1525693144638</v>
      </c>
      <c r="F190" s="95">
        <v>1069.6208214529354</v>
      </c>
      <c r="G190" s="92">
        <v>15</v>
      </c>
      <c r="H190" s="105">
        <v>0.57999999999999996</v>
      </c>
      <c r="I190" s="105">
        <f t="shared" si="6"/>
        <v>8.6999999999999993</v>
      </c>
      <c r="J190" s="106" t="s">
        <v>1449</v>
      </c>
      <c r="K190" s="107">
        <v>375</v>
      </c>
      <c r="L190" s="107">
        <v>250</v>
      </c>
      <c r="M190" s="107">
        <v>115</v>
      </c>
      <c r="N190" s="108">
        <v>1.0781249999999999E-2</v>
      </c>
      <c r="O190" s="92"/>
    </row>
    <row r="191" spans="1:15" x14ac:dyDescent="0.2">
      <c r="A191" s="92" t="s">
        <v>352</v>
      </c>
      <c r="B191" s="92" t="s">
        <v>898</v>
      </c>
      <c r="C191" s="93" t="s">
        <v>453</v>
      </c>
      <c r="D191" s="94">
        <v>12</v>
      </c>
      <c r="E191" s="95">
        <v>3534.0271940804992</v>
      </c>
      <c r="F191" s="95">
        <v>2994.9383000682196</v>
      </c>
      <c r="G191" s="92">
        <v>12</v>
      </c>
      <c r="H191" s="105">
        <v>1.25</v>
      </c>
      <c r="I191" s="105">
        <f t="shared" si="6"/>
        <v>15</v>
      </c>
      <c r="J191" s="106" t="s">
        <v>1454</v>
      </c>
      <c r="K191" s="107">
        <v>500</v>
      </c>
      <c r="L191" s="107">
        <v>255</v>
      </c>
      <c r="M191" s="107">
        <v>200</v>
      </c>
      <c r="N191" s="108">
        <v>2.5499999999999998E-2</v>
      </c>
      <c r="O191" s="92"/>
    </row>
    <row r="192" spans="1:15" x14ac:dyDescent="0.2">
      <c r="A192" s="92" t="s">
        <v>353</v>
      </c>
      <c r="B192" s="92" t="s">
        <v>899</v>
      </c>
      <c r="C192" s="93" t="s">
        <v>453</v>
      </c>
      <c r="D192" s="94">
        <v>9</v>
      </c>
      <c r="E192" s="95">
        <v>2663.2266294796468</v>
      </c>
      <c r="F192" s="95">
        <v>2256.9717198980061</v>
      </c>
      <c r="G192" s="92">
        <v>9</v>
      </c>
      <c r="H192" s="105">
        <v>1.6</v>
      </c>
      <c r="I192" s="105">
        <f t="shared" si="6"/>
        <v>14.4</v>
      </c>
      <c r="J192" s="106" t="s">
        <v>1459</v>
      </c>
      <c r="K192" s="107">
        <v>395</v>
      </c>
      <c r="L192" s="107">
        <v>290</v>
      </c>
      <c r="M192" s="107">
        <v>230</v>
      </c>
      <c r="N192" s="108">
        <v>2.6346499999999998E-2</v>
      </c>
      <c r="O192" s="92"/>
    </row>
    <row r="193" spans="1:15" x14ac:dyDescent="0.2">
      <c r="A193" s="92" t="s">
        <v>617</v>
      </c>
      <c r="B193" s="92" t="s">
        <v>900</v>
      </c>
      <c r="C193" s="93" t="s">
        <v>453</v>
      </c>
      <c r="D193" s="94">
        <v>9</v>
      </c>
      <c r="E193" s="95">
        <v>2663.2266294796468</v>
      </c>
      <c r="F193" s="95">
        <v>2256.9717198980061</v>
      </c>
      <c r="G193" s="92">
        <v>9</v>
      </c>
      <c r="H193" s="105">
        <v>1.69</v>
      </c>
      <c r="I193" s="105">
        <f t="shared" si="6"/>
        <v>15.209999999999999</v>
      </c>
      <c r="J193" s="106" t="s">
        <v>1454</v>
      </c>
      <c r="K193" s="107">
        <v>500</v>
      </c>
      <c r="L193" s="107">
        <v>255</v>
      </c>
      <c r="M193" s="107">
        <v>200</v>
      </c>
      <c r="N193" s="108">
        <v>2.5499999999999998E-2</v>
      </c>
      <c r="O193" s="92"/>
    </row>
    <row r="194" spans="1:15" s="38" customFormat="1" x14ac:dyDescent="0.2">
      <c r="A194" s="92" t="s">
        <v>538</v>
      </c>
      <c r="B194" s="92" t="s">
        <v>898</v>
      </c>
      <c r="C194" s="93" t="s">
        <v>453</v>
      </c>
      <c r="D194" s="94">
        <v>3</v>
      </c>
      <c r="E194" s="95">
        <v>1667.4999999999998</v>
      </c>
      <c r="F194" s="95">
        <v>1413.1355932203389</v>
      </c>
      <c r="G194" s="92">
        <v>3</v>
      </c>
      <c r="H194" s="105">
        <v>1.6</v>
      </c>
      <c r="I194" s="105">
        <f t="shared" si="6"/>
        <v>4.8000000000000007</v>
      </c>
      <c r="J194" s="106" t="s">
        <v>1459</v>
      </c>
      <c r="K194" s="107">
        <v>395</v>
      </c>
      <c r="L194" s="107">
        <v>290</v>
      </c>
      <c r="M194" s="107">
        <v>230</v>
      </c>
      <c r="N194" s="108">
        <v>2.6346499999999998E-2</v>
      </c>
      <c r="O194" s="92"/>
    </row>
    <row r="195" spans="1:15" x14ac:dyDescent="0.2">
      <c r="A195" s="92" t="s">
        <v>354</v>
      </c>
      <c r="B195" s="92" t="s">
        <v>897</v>
      </c>
      <c r="C195" s="93" t="s">
        <v>453</v>
      </c>
      <c r="D195" s="94">
        <v>1</v>
      </c>
      <c r="E195" s="95">
        <v>3497.5085365939944</v>
      </c>
      <c r="F195" s="95">
        <v>2963.9902852491482</v>
      </c>
      <c r="G195" s="92">
        <v>10</v>
      </c>
      <c r="H195" s="105">
        <v>1.02</v>
      </c>
      <c r="I195" s="105">
        <f t="shared" si="6"/>
        <v>10.199999999999999</v>
      </c>
      <c r="J195" s="106" t="s">
        <v>1458</v>
      </c>
      <c r="K195" s="107">
        <v>375</v>
      </c>
      <c r="L195" s="107">
        <v>250</v>
      </c>
      <c r="M195" s="107">
        <v>157</v>
      </c>
      <c r="N195" s="108">
        <v>1.4718749999999999E-2</v>
      </c>
      <c r="O195" s="92"/>
    </row>
    <row r="196" spans="1:15" x14ac:dyDescent="0.2">
      <c r="A196" s="92" t="s">
        <v>478</v>
      </c>
      <c r="B196" s="92" t="s">
        <v>897</v>
      </c>
      <c r="C196" s="93" t="s">
        <v>453</v>
      </c>
      <c r="D196" s="94">
        <v>1</v>
      </c>
      <c r="E196" s="95">
        <v>2302.1813456697819</v>
      </c>
      <c r="F196" s="95">
        <v>1951.0011403981202</v>
      </c>
      <c r="G196" s="92">
        <v>9</v>
      </c>
      <c r="H196" s="105">
        <v>0.83</v>
      </c>
      <c r="I196" s="105">
        <f t="shared" si="6"/>
        <v>7.47</v>
      </c>
      <c r="J196" s="106" t="s">
        <v>1458</v>
      </c>
      <c r="K196" s="107">
        <v>375</v>
      </c>
      <c r="L196" s="107">
        <v>250</v>
      </c>
      <c r="M196" s="107">
        <v>157</v>
      </c>
      <c r="N196" s="108">
        <v>1.4718749999999999E-2</v>
      </c>
      <c r="O196" s="92"/>
    </row>
    <row r="197" spans="1:15" x14ac:dyDescent="0.2">
      <c r="A197" s="92" t="s">
        <v>587</v>
      </c>
      <c r="B197" s="92" t="s">
        <v>897</v>
      </c>
      <c r="C197" s="93" t="s">
        <v>453</v>
      </c>
      <c r="D197" s="94">
        <v>1</v>
      </c>
      <c r="E197" s="95">
        <v>3495.8950465724993</v>
      </c>
      <c r="F197" s="95">
        <v>2962.6229208241521</v>
      </c>
      <c r="G197" s="92">
        <v>9</v>
      </c>
      <c r="H197" s="105">
        <v>0.83</v>
      </c>
      <c r="I197" s="105">
        <f t="shared" si="6"/>
        <v>7.47</v>
      </c>
      <c r="J197" s="106" t="s">
        <v>1458</v>
      </c>
      <c r="K197" s="107">
        <v>375</v>
      </c>
      <c r="L197" s="107">
        <v>250</v>
      </c>
      <c r="M197" s="107">
        <v>157</v>
      </c>
      <c r="N197" s="108">
        <v>1.4718749999999999E-2</v>
      </c>
      <c r="O197" s="92"/>
    </row>
    <row r="198" spans="1:15" x14ac:dyDescent="0.2">
      <c r="A198" s="92" t="s">
        <v>52</v>
      </c>
      <c r="B198" s="92" t="s">
        <v>901</v>
      </c>
      <c r="C198" s="93" t="s">
        <v>453</v>
      </c>
      <c r="D198" s="94">
        <v>3</v>
      </c>
      <c r="E198" s="95">
        <v>1553.2430769230766</v>
      </c>
      <c r="F198" s="95">
        <v>1316.3076923076922</v>
      </c>
      <c r="G198" s="92">
        <v>3</v>
      </c>
      <c r="H198" s="105">
        <v>3.37</v>
      </c>
      <c r="I198" s="105">
        <f t="shared" si="6"/>
        <v>10.11</v>
      </c>
      <c r="J198" s="106"/>
      <c r="K198" s="107">
        <v>510</v>
      </c>
      <c r="L198" s="107">
        <v>180</v>
      </c>
      <c r="M198" s="107">
        <v>185</v>
      </c>
      <c r="N198" s="108">
        <v>1.6983000000000002E-2</v>
      </c>
      <c r="O198" s="92"/>
    </row>
    <row r="199" spans="1:15" x14ac:dyDescent="0.2">
      <c r="A199" s="92" t="s">
        <v>53</v>
      </c>
      <c r="B199" s="92" t="s">
        <v>902</v>
      </c>
      <c r="C199" s="93" t="s">
        <v>453</v>
      </c>
      <c r="D199" s="94">
        <v>3</v>
      </c>
      <c r="E199" s="95">
        <v>1989.5707692307692</v>
      </c>
      <c r="F199" s="95">
        <v>1686.0769230769231</v>
      </c>
      <c r="G199" s="92">
        <v>3</v>
      </c>
      <c r="H199" s="105">
        <v>3.8</v>
      </c>
      <c r="I199" s="105">
        <f t="shared" si="6"/>
        <v>11.399999999999999</v>
      </c>
      <c r="J199" s="106"/>
      <c r="K199" s="107" t="s">
        <v>1457</v>
      </c>
      <c r="L199" s="107" t="s">
        <v>1457</v>
      </c>
      <c r="M199" s="107" t="s">
        <v>1457</v>
      </c>
      <c r="N199" s="108" t="s">
        <v>1457</v>
      </c>
      <c r="O199" s="92"/>
    </row>
    <row r="200" spans="1:15" x14ac:dyDescent="0.2">
      <c r="A200" s="92" t="s">
        <v>355</v>
      </c>
      <c r="B200" s="92" t="s">
        <v>1254</v>
      </c>
      <c r="C200" s="93" t="s">
        <v>453</v>
      </c>
      <c r="D200" s="94">
        <v>1</v>
      </c>
      <c r="E200" s="95">
        <v>1009.1249999999999</v>
      </c>
      <c r="F200" s="95">
        <v>855.19067796610159</v>
      </c>
      <c r="G200" s="92">
        <v>6</v>
      </c>
      <c r="H200" s="105">
        <v>2.15</v>
      </c>
      <c r="I200" s="105">
        <f t="shared" si="6"/>
        <v>12.899999999999999</v>
      </c>
      <c r="J200" s="106"/>
      <c r="K200" s="107" t="s">
        <v>1457</v>
      </c>
      <c r="L200" s="107" t="s">
        <v>1457</v>
      </c>
      <c r="M200" s="107" t="s">
        <v>1457</v>
      </c>
      <c r="N200" s="108" t="s">
        <v>1457</v>
      </c>
      <c r="O200" s="92"/>
    </row>
    <row r="201" spans="1:15" x14ac:dyDescent="0.2">
      <c r="A201" s="92" t="s">
        <v>455</v>
      </c>
      <c r="B201" s="92" t="s">
        <v>1365</v>
      </c>
      <c r="C201" s="93" t="s">
        <v>453</v>
      </c>
      <c r="D201" s="94">
        <v>1</v>
      </c>
      <c r="E201" s="95">
        <v>7950.7877637469055</v>
      </c>
      <c r="F201" s="95">
        <v>6737.9557319889036</v>
      </c>
      <c r="G201" s="92">
        <v>1</v>
      </c>
      <c r="H201" s="105">
        <v>3.16</v>
      </c>
      <c r="I201" s="105">
        <f t="shared" si="6"/>
        <v>3.16</v>
      </c>
      <c r="J201" s="106" t="s">
        <v>1458</v>
      </c>
      <c r="K201" s="107">
        <v>375</v>
      </c>
      <c r="L201" s="107">
        <v>250</v>
      </c>
      <c r="M201" s="107">
        <v>157</v>
      </c>
      <c r="N201" s="108">
        <v>1.4718749999999999E-2</v>
      </c>
      <c r="O201" s="92"/>
    </row>
    <row r="202" spans="1:15" s="38" customFormat="1" x14ac:dyDescent="0.2">
      <c r="A202" s="92" t="s">
        <v>485</v>
      </c>
      <c r="B202" s="92" t="s">
        <v>1366</v>
      </c>
      <c r="C202" s="93" t="s">
        <v>453</v>
      </c>
      <c r="D202" s="94">
        <v>1</v>
      </c>
      <c r="E202" s="95">
        <v>15524.999999999998</v>
      </c>
      <c r="F202" s="95">
        <v>13156.779661016948</v>
      </c>
      <c r="G202" s="92">
        <v>1</v>
      </c>
      <c r="H202" s="105">
        <v>3.86</v>
      </c>
      <c r="I202" s="105">
        <f t="shared" si="6"/>
        <v>3.86</v>
      </c>
      <c r="J202" s="106" t="s">
        <v>1454</v>
      </c>
      <c r="K202" s="107">
        <v>500</v>
      </c>
      <c r="L202" s="107">
        <v>255</v>
      </c>
      <c r="M202" s="107">
        <v>200</v>
      </c>
      <c r="N202" s="108">
        <v>2.5499999999999998E-2</v>
      </c>
      <c r="O202" s="92"/>
    </row>
    <row r="203" spans="1:15" x14ac:dyDescent="0.2">
      <c r="A203" s="91" t="s">
        <v>456</v>
      </c>
      <c r="B203" s="92" t="s">
        <v>1367</v>
      </c>
      <c r="C203" s="33" t="s">
        <v>453</v>
      </c>
      <c r="D203" s="94">
        <v>1</v>
      </c>
      <c r="E203" s="95">
        <v>13906.144357214918</v>
      </c>
      <c r="F203" s="95">
        <v>11784.868099334677</v>
      </c>
      <c r="G203" s="92">
        <v>1</v>
      </c>
      <c r="H203" s="105">
        <v>3</v>
      </c>
      <c r="I203" s="105">
        <f t="shared" si="6"/>
        <v>3</v>
      </c>
      <c r="J203" s="106" t="s">
        <v>1458</v>
      </c>
      <c r="K203" s="107">
        <v>375</v>
      </c>
      <c r="L203" s="107">
        <v>250</v>
      </c>
      <c r="M203" s="107">
        <v>157</v>
      </c>
      <c r="N203" s="108">
        <v>1.4718749999999999E-2</v>
      </c>
      <c r="O203" s="92"/>
    </row>
    <row r="204" spans="1:15" x14ac:dyDescent="0.2">
      <c r="A204" s="91" t="s">
        <v>466</v>
      </c>
      <c r="B204" s="92" t="s">
        <v>1368</v>
      </c>
      <c r="C204" s="93" t="s">
        <v>453</v>
      </c>
      <c r="D204" s="94">
        <v>1</v>
      </c>
      <c r="E204" s="95">
        <v>7933.2307692307668</v>
      </c>
      <c r="F204" s="95">
        <v>6723.076923076921</v>
      </c>
      <c r="G204" s="92">
        <v>1</v>
      </c>
      <c r="H204" s="105">
        <v>2.2999999999999998</v>
      </c>
      <c r="I204" s="105">
        <f t="shared" si="6"/>
        <v>2.2999999999999998</v>
      </c>
      <c r="J204" s="106" t="s">
        <v>1454</v>
      </c>
      <c r="K204" s="107">
        <v>500</v>
      </c>
      <c r="L204" s="107">
        <v>255</v>
      </c>
      <c r="M204" s="107">
        <v>200</v>
      </c>
      <c r="N204" s="108">
        <v>2.5499999999999998E-2</v>
      </c>
      <c r="O204" s="92"/>
    </row>
    <row r="205" spans="1:15" x14ac:dyDescent="0.2">
      <c r="A205" s="92" t="s">
        <v>1485</v>
      </c>
      <c r="B205" s="92" t="s">
        <v>1482</v>
      </c>
      <c r="C205" s="93" t="s">
        <v>453</v>
      </c>
      <c r="D205" s="94">
        <v>1</v>
      </c>
      <c r="E205" s="95">
        <v>12649.999999999998</v>
      </c>
      <c r="F205" s="95">
        <v>10720.338983050846</v>
      </c>
      <c r="G205" s="92">
        <v>1</v>
      </c>
      <c r="H205" s="110">
        <v>4</v>
      </c>
      <c r="I205" s="110">
        <f>IFERROR(G205*H205,"")</f>
        <v>4</v>
      </c>
      <c r="J205" s="111"/>
      <c r="K205" s="112"/>
      <c r="L205" s="112"/>
      <c r="M205" s="112"/>
      <c r="N205" s="113"/>
      <c r="O205" s="109"/>
    </row>
    <row r="206" spans="1:15" x14ac:dyDescent="0.2">
      <c r="A206" s="92" t="s">
        <v>1484</v>
      </c>
      <c r="B206" s="92" t="s">
        <v>1483</v>
      </c>
      <c r="C206" s="93" t="s">
        <v>453</v>
      </c>
      <c r="D206" s="94">
        <v>1</v>
      </c>
      <c r="E206" s="95">
        <v>13224.999999999998</v>
      </c>
      <c r="F206" s="95">
        <v>11207.627118644066</v>
      </c>
      <c r="G206" s="92">
        <v>1</v>
      </c>
      <c r="H206" s="110">
        <v>4.5</v>
      </c>
      <c r="I206" s="110">
        <f>IFERROR(G206*H206,"")</f>
        <v>4.5</v>
      </c>
      <c r="J206" s="111"/>
      <c r="K206" s="112"/>
      <c r="L206" s="112"/>
      <c r="M206" s="112"/>
      <c r="N206" s="113"/>
      <c r="O206" s="109"/>
    </row>
    <row r="207" spans="1:15" x14ac:dyDescent="0.2">
      <c r="A207" s="92" t="s">
        <v>1363</v>
      </c>
      <c r="B207" s="92" t="s">
        <v>1370</v>
      </c>
      <c r="C207" s="93" t="s">
        <v>453</v>
      </c>
      <c r="D207" s="94">
        <v>1</v>
      </c>
      <c r="E207" s="95">
        <v>13799.999999999998</v>
      </c>
      <c r="F207" s="95">
        <v>11694.915254237287</v>
      </c>
      <c r="G207" s="92">
        <v>1</v>
      </c>
      <c r="H207" s="105">
        <v>5.3</v>
      </c>
      <c r="I207" s="105">
        <f t="shared" ref="I207:I238" si="7">IFERROR(G207*H207,"")</f>
        <v>5.3</v>
      </c>
      <c r="J207" s="106"/>
      <c r="K207" s="107" t="s">
        <v>1457</v>
      </c>
      <c r="L207" s="107" t="s">
        <v>1457</v>
      </c>
      <c r="M207" s="107" t="s">
        <v>1457</v>
      </c>
      <c r="N207" s="108" t="s">
        <v>1457</v>
      </c>
      <c r="O207" s="92"/>
    </row>
    <row r="208" spans="1:15" x14ac:dyDescent="0.2">
      <c r="A208" s="91" t="s">
        <v>1364</v>
      </c>
      <c r="B208" s="92" t="s">
        <v>1369</v>
      </c>
      <c r="C208" s="93" t="s">
        <v>453</v>
      </c>
      <c r="D208" s="94">
        <v>1</v>
      </c>
      <c r="E208" s="95">
        <v>11640.015159960209</v>
      </c>
      <c r="F208" s="95">
        <v>9864.4196270849225</v>
      </c>
      <c r="G208" s="92">
        <v>1</v>
      </c>
      <c r="H208" s="105">
        <v>5.4</v>
      </c>
      <c r="I208" s="105">
        <f t="shared" si="7"/>
        <v>5.4</v>
      </c>
      <c r="J208" s="106" t="s">
        <v>1454</v>
      </c>
      <c r="K208" s="107">
        <v>500</v>
      </c>
      <c r="L208" s="107">
        <v>255</v>
      </c>
      <c r="M208" s="107">
        <v>200</v>
      </c>
      <c r="N208" s="108">
        <v>2.5499999999999998E-2</v>
      </c>
      <c r="O208" s="92"/>
    </row>
    <row r="209" spans="1:15" s="38" customFormat="1" x14ac:dyDescent="0.2">
      <c r="A209" s="92" t="s">
        <v>356</v>
      </c>
      <c r="B209" s="92" t="s">
        <v>1371</v>
      </c>
      <c r="C209" s="93" t="s">
        <v>453</v>
      </c>
      <c r="D209" s="94">
        <v>1</v>
      </c>
      <c r="E209" s="95">
        <v>4627.1868522686309</v>
      </c>
      <c r="F209" s="95">
        <v>3921.3447900581618</v>
      </c>
      <c r="G209" s="92">
        <v>15</v>
      </c>
      <c r="H209" s="105">
        <v>0.8</v>
      </c>
      <c r="I209" s="105">
        <f t="shared" si="7"/>
        <v>12</v>
      </c>
      <c r="J209" s="106"/>
      <c r="K209" s="107" t="s">
        <v>1457</v>
      </c>
      <c r="L209" s="107" t="s">
        <v>1457</v>
      </c>
      <c r="M209" s="107" t="s">
        <v>1457</v>
      </c>
      <c r="N209" s="108" t="s">
        <v>1457</v>
      </c>
      <c r="O209" s="92"/>
    </row>
    <row r="210" spans="1:15" s="38" customFormat="1" x14ac:dyDescent="0.2">
      <c r="A210" s="97" t="s">
        <v>357</v>
      </c>
      <c r="B210" s="92" t="s">
        <v>903</v>
      </c>
      <c r="C210" s="93" t="s">
        <v>453</v>
      </c>
      <c r="D210" s="94">
        <v>20</v>
      </c>
      <c r="E210" s="95">
        <v>6672.8905132716027</v>
      </c>
      <c r="F210" s="95">
        <v>5654.9919603996632</v>
      </c>
      <c r="G210" s="92">
        <v>20</v>
      </c>
      <c r="H210" s="105">
        <v>1.27</v>
      </c>
      <c r="I210" s="105">
        <f t="shared" si="7"/>
        <v>25.4</v>
      </c>
      <c r="J210" s="106"/>
      <c r="K210" s="107" t="s">
        <v>1457</v>
      </c>
      <c r="L210" s="107" t="s">
        <v>1457</v>
      </c>
      <c r="M210" s="107" t="s">
        <v>1457</v>
      </c>
      <c r="N210" s="108" t="s">
        <v>1457</v>
      </c>
      <c r="O210" s="92"/>
    </row>
    <row r="211" spans="1:15" s="38" customFormat="1" x14ac:dyDescent="0.2">
      <c r="A211" s="90" t="s">
        <v>1390</v>
      </c>
      <c r="B211" s="92" t="s">
        <v>904</v>
      </c>
      <c r="C211" s="93" t="s">
        <v>453</v>
      </c>
      <c r="D211" s="94">
        <v>1</v>
      </c>
      <c r="E211" s="95">
        <v>5635</v>
      </c>
      <c r="F211" s="95">
        <v>4775.4237288135591</v>
      </c>
      <c r="G211" s="92">
        <v>1</v>
      </c>
      <c r="H211" s="105">
        <v>2.56</v>
      </c>
      <c r="I211" s="105">
        <f t="shared" si="7"/>
        <v>2.56</v>
      </c>
      <c r="J211" s="106"/>
      <c r="K211" s="107" t="s">
        <v>1457</v>
      </c>
      <c r="L211" s="107" t="s">
        <v>1457</v>
      </c>
      <c r="M211" s="107" t="s">
        <v>1457</v>
      </c>
      <c r="N211" s="108" t="s">
        <v>1457</v>
      </c>
      <c r="O211" s="92"/>
    </row>
    <row r="212" spans="1:15" s="38" customFormat="1" x14ac:dyDescent="0.2">
      <c r="A212" s="90" t="s">
        <v>655</v>
      </c>
      <c r="B212" s="92" t="s">
        <v>904</v>
      </c>
      <c r="C212" s="93" t="s">
        <v>453</v>
      </c>
      <c r="D212" s="94">
        <v>1</v>
      </c>
      <c r="E212" s="95">
        <v>5979.9999999999991</v>
      </c>
      <c r="F212" s="95">
        <v>5067.796610169491</v>
      </c>
      <c r="G212" s="92">
        <v>1</v>
      </c>
      <c r="H212" s="105">
        <v>2.63</v>
      </c>
      <c r="I212" s="105">
        <f t="shared" si="7"/>
        <v>2.63</v>
      </c>
      <c r="J212" s="106"/>
      <c r="K212" s="107" t="s">
        <v>1457</v>
      </c>
      <c r="L212" s="107" t="s">
        <v>1457</v>
      </c>
      <c r="M212" s="107" t="s">
        <v>1457</v>
      </c>
      <c r="N212" s="108" t="s">
        <v>1457</v>
      </c>
      <c r="O212" s="92"/>
    </row>
    <row r="213" spans="1:15" s="38" customFormat="1" x14ac:dyDescent="0.2">
      <c r="A213" s="90" t="s">
        <v>636</v>
      </c>
      <c r="B213" s="92" t="s">
        <v>905</v>
      </c>
      <c r="C213" s="93" t="s">
        <v>453</v>
      </c>
      <c r="D213" s="94">
        <v>1</v>
      </c>
      <c r="E213" s="95">
        <v>6485.2899893099993</v>
      </c>
      <c r="F213" s="95">
        <v>5496.0084655169485</v>
      </c>
      <c r="G213" s="92">
        <v>1</v>
      </c>
      <c r="H213" s="105">
        <v>2.96</v>
      </c>
      <c r="I213" s="105">
        <f t="shared" si="7"/>
        <v>2.96</v>
      </c>
      <c r="J213" s="106"/>
      <c r="K213" s="107" t="s">
        <v>1457</v>
      </c>
      <c r="L213" s="107" t="s">
        <v>1457</v>
      </c>
      <c r="M213" s="107" t="s">
        <v>1457</v>
      </c>
      <c r="N213" s="108" t="s">
        <v>1457</v>
      </c>
      <c r="O213" s="92"/>
    </row>
    <row r="214" spans="1:15" s="38" customFormat="1" x14ac:dyDescent="0.2">
      <c r="A214" s="92" t="s">
        <v>720</v>
      </c>
      <c r="B214" s="92" t="s">
        <v>906</v>
      </c>
      <c r="C214" s="93" t="s">
        <v>453</v>
      </c>
      <c r="D214" s="94">
        <v>3</v>
      </c>
      <c r="E214" s="95">
        <v>1983.3076923076917</v>
      </c>
      <c r="F214" s="95">
        <v>1680.7692307692303</v>
      </c>
      <c r="G214" s="92">
        <v>3</v>
      </c>
      <c r="H214" s="105">
        <v>0.99</v>
      </c>
      <c r="I214" s="105">
        <f t="shared" si="7"/>
        <v>2.9699999999999998</v>
      </c>
      <c r="J214" s="106" t="s">
        <v>1465</v>
      </c>
      <c r="K214" s="107">
        <v>0</v>
      </c>
      <c r="L214" s="107">
        <v>0</v>
      </c>
      <c r="M214" s="107">
        <v>0</v>
      </c>
      <c r="N214" s="108">
        <v>0</v>
      </c>
      <c r="O214" s="92"/>
    </row>
    <row r="215" spans="1:15" s="38" customFormat="1" x14ac:dyDescent="0.2">
      <c r="A215" s="92" t="s">
        <v>55</v>
      </c>
      <c r="B215" s="92" t="s">
        <v>907</v>
      </c>
      <c r="C215" s="93" t="s">
        <v>453</v>
      </c>
      <c r="D215" s="94">
        <v>3</v>
      </c>
      <c r="E215" s="95">
        <v>3528.2</v>
      </c>
      <c r="F215" s="95">
        <v>2990</v>
      </c>
      <c r="G215" s="92">
        <v>3</v>
      </c>
      <c r="H215" s="105">
        <v>1.08</v>
      </c>
      <c r="I215" s="105">
        <f t="shared" si="7"/>
        <v>3.24</v>
      </c>
      <c r="J215" s="106" t="s">
        <v>1465</v>
      </c>
      <c r="K215" s="107">
        <v>0</v>
      </c>
      <c r="L215" s="107">
        <v>0</v>
      </c>
      <c r="M215" s="107">
        <v>0</v>
      </c>
      <c r="N215" s="108">
        <v>0</v>
      </c>
      <c r="O215" s="92"/>
    </row>
    <row r="216" spans="1:15" s="38" customFormat="1" x14ac:dyDescent="0.2">
      <c r="A216" s="92" t="s">
        <v>258</v>
      </c>
      <c r="B216" s="92" t="s">
        <v>908</v>
      </c>
      <c r="C216" s="93" t="s">
        <v>453</v>
      </c>
      <c r="D216" s="94">
        <v>3</v>
      </c>
      <c r="E216" s="95">
        <v>3901.0443749999986</v>
      </c>
      <c r="F216" s="95">
        <v>3305.9698093220327</v>
      </c>
      <c r="G216" s="92">
        <v>3</v>
      </c>
      <c r="H216" s="105">
        <v>1.3</v>
      </c>
      <c r="I216" s="105">
        <f t="shared" si="7"/>
        <v>3.9000000000000004</v>
      </c>
      <c r="J216" s="106" t="s">
        <v>1465</v>
      </c>
      <c r="K216" s="107">
        <v>0</v>
      </c>
      <c r="L216" s="107">
        <v>0</v>
      </c>
      <c r="M216" s="107">
        <v>0</v>
      </c>
      <c r="N216" s="108">
        <v>0</v>
      </c>
      <c r="O216" s="92"/>
    </row>
    <row r="217" spans="1:15" s="38" customFormat="1" x14ac:dyDescent="0.2">
      <c r="A217" s="92" t="s">
        <v>359</v>
      </c>
      <c r="B217" s="92" t="s">
        <v>909</v>
      </c>
      <c r="C217" s="93" t="s">
        <v>453</v>
      </c>
      <c r="D217" s="94">
        <v>3</v>
      </c>
      <c r="E217" s="95">
        <v>3901.0443749999986</v>
      </c>
      <c r="F217" s="95">
        <v>3305.9698093220327</v>
      </c>
      <c r="G217" s="92">
        <v>3</v>
      </c>
      <c r="H217" s="105">
        <v>1.3</v>
      </c>
      <c r="I217" s="105">
        <f t="shared" si="7"/>
        <v>3.9000000000000004</v>
      </c>
      <c r="J217" s="106" t="s">
        <v>1465</v>
      </c>
      <c r="K217" s="107">
        <v>0</v>
      </c>
      <c r="L217" s="107">
        <v>0</v>
      </c>
      <c r="M217" s="107">
        <v>0</v>
      </c>
      <c r="N217" s="108">
        <v>0</v>
      </c>
      <c r="O217" s="92"/>
    </row>
    <row r="218" spans="1:15" s="38" customFormat="1" x14ac:dyDescent="0.2">
      <c r="A218" s="92" t="s">
        <v>361</v>
      </c>
      <c r="B218" s="92" t="s">
        <v>908</v>
      </c>
      <c r="C218" s="93" t="s">
        <v>453</v>
      </c>
      <c r="D218" s="94">
        <v>3</v>
      </c>
      <c r="E218" s="95">
        <v>3901.0443749999986</v>
      </c>
      <c r="F218" s="95">
        <v>3305.9698093220327</v>
      </c>
      <c r="G218" s="92">
        <v>3</v>
      </c>
      <c r="H218" s="105">
        <v>1.3</v>
      </c>
      <c r="I218" s="105">
        <f t="shared" si="7"/>
        <v>3.9000000000000004</v>
      </c>
      <c r="J218" s="106" t="s">
        <v>1465</v>
      </c>
      <c r="K218" s="107">
        <v>0</v>
      </c>
      <c r="L218" s="107">
        <v>0</v>
      </c>
      <c r="M218" s="107">
        <v>0</v>
      </c>
      <c r="N218" s="108">
        <v>0</v>
      </c>
      <c r="O218" s="92"/>
    </row>
    <row r="219" spans="1:15" s="38" customFormat="1" x14ac:dyDescent="0.2">
      <c r="A219" s="92" t="s">
        <v>486</v>
      </c>
      <c r="B219" s="92" t="s">
        <v>1255</v>
      </c>
      <c r="C219" s="93" t="s">
        <v>453</v>
      </c>
      <c r="D219" s="94">
        <v>1</v>
      </c>
      <c r="E219" s="95">
        <v>4334.4937499999987</v>
      </c>
      <c r="F219" s="95">
        <v>3673.2997881355923</v>
      </c>
      <c r="G219" s="92" t="s">
        <v>1457</v>
      </c>
      <c r="H219" s="105">
        <v>1.43</v>
      </c>
      <c r="I219" s="105" t="str">
        <f t="shared" si="7"/>
        <v/>
      </c>
      <c r="J219" s="106"/>
      <c r="K219" s="107" t="s">
        <v>1457</v>
      </c>
      <c r="L219" s="107" t="s">
        <v>1457</v>
      </c>
      <c r="M219" s="107" t="s">
        <v>1457</v>
      </c>
      <c r="N219" s="108" t="s">
        <v>1457</v>
      </c>
      <c r="O219" s="92"/>
    </row>
    <row r="220" spans="1:15" x14ac:dyDescent="0.2">
      <c r="A220" s="92" t="s">
        <v>468</v>
      </c>
      <c r="B220" s="92" t="s">
        <v>910</v>
      </c>
      <c r="C220" s="93" t="s">
        <v>453</v>
      </c>
      <c r="D220" s="94">
        <v>100</v>
      </c>
      <c r="E220" s="95">
        <v>440.62798997006956</v>
      </c>
      <c r="F220" s="95">
        <v>373.41355082209287</v>
      </c>
      <c r="G220" s="92">
        <v>100</v>
      </c>
      <c r="H220" s="105">
        <v>0.12</v>
      </c>
      <c r="I220" s="105">
        <f t="shared" si="7"/>
        <v>12</v>
      </c>
      <c r="J220" s="106" t="s">
        <v>1461</v>
      </c>
      <c r="K220" s="107">
        <v>210</v>
      </c>
      <c r="L220" s="107">
        <v>210</v>
      </c>
      <c r="M220" s="107">
        <v>110</v>
      </c>
      <c r="N220" s="108">
        <v>4.8510000000000003E-3</v>
      </c>
      <c r="O220" s="92"/>
    </row>
    <row r="221" spans="1:15" x14ac:dyDescent="0.2">
      <c r="A221" s="92" t="s">
        <v>56</v>
      </c>
      <c r="B221" s="92" t="s">
        <v>911</v>
      </c>
      <c r="C221" s="93" t="s">
        <v>453</v>
      </c>
      <c r="D221" s="94">
        <v>25</v>
      </c>
      <c r="E221" s="95">
        <v>783.33085030057532</v>
      </c>
      <c r="F221" s="95">
        <v>663.83970364455536</v>
      </c>
      <c r="G221" s="92">
        <v>25</v>
      </c>
      <c r="H221" s="105">
        <v>0.37</v>
      </c>
      <c r="I221" s="105">
        <f t="shared" si="7"/>
        <v>9.25</v>
      </c>
      <c r="J221" s="106" t="s">
        <v>1449</v>
      </c>
      <c r="K221" s="107">
        <v>375</v>
      </c>
      <c r="L221" s="107">
        <v>250</v>
      </c>
      <c r="M221" s="107">
        <v>115</v>
      </c>
      <c r="N221" s="108">
        <v>1.0781249999999999E-2</v>
      </c>
      <c r="O221" s="92"/>
    </row>
    <row r="222" spans="1:15" x14ac:dyDescent="0.2">
      <c r="A222" s="92" t="s">
        <v>57</v>
      </c>
      <c r="B222" s="92" t="s">
        <v>912</v>
      </c>
      <c r="C222" s="93" t="s">
        <v>453</v>
      </c>
      <c r="D222" s="94">
        <v>50</v>
      </c>
      <c r="E222" s="95">
        <v>1229.6507692307689</v>
      </c>
      <c r="F222" s="95">
        <v>1042.0769230769229</v>
      </c>
      <c r="G222" s="92">
        <v>50</v>
      </c>
      <c r="H222" s="105">
        <v>0.11</v>
      </c>
      <c r="I222" s="105">
        <f t="shared" si="7"/>
        <v>5.5</v>
      </c>
      <c r="J222" s="106" t="s">
        <v>1449</v>
      </c>
      <c r="K222" s="107">
        <v>375</v>
      </c>
      <c r="L222" s="107">
        <v>250</v>
      </c>
      <c r="M222" s="107">
        <v>115</v>
      </c>
      <c r="N222" s="108">
        <v>1.0781249999999999E-2</v>
      </c>
      <c r="O222" s="92"/>
    </row>
    <row r="223" spans="1:15" x14ac:dyDescent="0.2">
      <c r="A223" s="92" t="s">
        <v>58</v>
      </c>
      <c r="B223" s="92" t="s">
        <v>913</v>
      </c>
      <c r="C223" s="93" t="s">
        <v>453</v>
      </c>
      <c r="D223" s="94">
        <v>1</v>
      </c>
      <c r="E223" s="95">
        <v>40805.794009269128</v>
      </c>
      <c r="F223" s="95">
        <v>34581.1813637874</v>
      </c>
      <c r="G223" s="92">
        <v>1</v>
      </c>
      <c r="H223" s="105">
        <v>4.4400000000000004</v>
      </c>
      <c r="I223" s="105">
        <f t="shared" si="7"/>
        <v>4.4400000000000004</v>
      </c>
      <c r="J223" s="106" t="s">
        <v>1458</v>
      </c>
      <c r="K223" s="107">
        <v>375</v>
      </c>
      <c r="L223" s="107">
        <v>250</v>
      </c>
      <c r="M223" s="107">
        <v>157</v>
      </c>
      <c r="N223" s="108">
        <v>1.4718749999999999E-2</v>
      </c>
      <c r="O223" s="92"/>
    </row>
    <row r="224" spans="1:15" ht="12.75" customHeight="1" x14ac:dyDescent="0.2">
      <c r="A224" s="91" t="s">
        <v>680</v>
      </c>
      <c r="B224" s="92" t="s">
        <v>914</v>
      </c>
      <c r="C224" s="33" t="s">
        <v>453</v>
      </c>
      <c r="D224" s="94">
        <v>15</v>
      </c>
      <c r="E224" s="95">
        <v>2077.2538461538456</v>
      </c>
      <c r="F224" s="95">
        <v>1760.384615384615</v>
      </c>
      <c r="G224" s="92">
        <v>15</v>
      </c>
      <c r="H224" s="105">
        <v>0.22</v>
      </c>
      <c r="I224" s="105">
        <f t="shared" si="7"/>
        <v>3.3</v>
      </c>
      <c r="J224" s="106" t="s">
        <v>1449</v>
      </c>
      <c r="K224" s="107">
        <v>375</v>
      </c>
      <c r="L224" s="107">
        <v>250</v>
      </c>
      <c r="M224" s="107">
        <v>115</v>
      </c>
      <c r="N224" s="108">
        <v>1.0781249999999999E-2</v>
      </c>
      <c r="O224" s="92"/>
    </row>
    <row r="225" spans="1:15" ht="12.75" customHeight="1" x14ac:dyDescent="0.2">
      <c r="A225" s="91" t="s">
        <v>681</v>
      </c>
      <c r="B225" s="92" t="s">
        <v>915</v>
      </c>
      <c r="C225" s="33" t="s">
        <v>453</v>
      </c>
      <c r="D225" s="94">
        <v>15</v>
      </c>
      <c r="E225" s="95">
        <v>2370.2888095424996</v>
      </c>
      <c r="F225" s="95">
        <v>2008.7193301207626</v>
      </c>
      <c r="G225" s="92">
        <v>15</v>
      </c>
      <c r="H225" s="105">
        <v>0.22</v>
      </c>
      <c r="I225" s="105">
        <f t="shared" si="7"/>
        <v>3.3</v>
      </c>
      <c r="J225" s="106" t="s">
        <v>1449</v>
      </c>
      <c r="K225" s="107">
        <v>375</v>
      </c>
      <c r="L225" s="107">
        <v>250</v>
      </c>
      <c r="M225" s="107">
        <v>115</v>
      </c>
      <c r="N225" s="108">
        <v>1.0781249999999999E-2</v>
      </c>
      <c r="O225" s="92"/>
    </row>
    <row r="226" spans="1:15" ht="12.75" customHeight="1" x14ac:dyDescent="0.2">
      <c r="A226" s="91" t="s">
        <v>682</v>
      </c>
      <c r="B226" s="92" t="s">
        <v>916</v>
      </c>
      <c r="C226" s="33" t="s">
        <v>453</v>
      </c>
      <c r="D226" s="94">
        <v>15</v>
      </c>
      <c r="E226" s="95">
        <v>2370.2888095424996</v>
      </c>
      <c r="F226" s="95">
        <v>2008.7193301207626</v>
      </c>
      <c r="G226" s="92">
        <v>15</v>
      </c>
      <c r="H226" s="105">
        <v>0.22</v>
      </c>
      <c r="I226" s="105">
        <f t="shared" si="7"/>
        <v>3.3</v>
      </c>
      <c r="J226" s="106" t="s">
        <v>1449</v>
      </c>
      <c r="K226" s="107">
        <v>375</v>
      </c>
      <c r="L226" s="107">
        <v>250</v>
      </c>
      <c r="M226" s="107">
        <v>115</v>
      </c>
      <c r="N226" s="108">
        <v>1.0781249999999999E-2</v>
      </c>
      <c r="O226" s="92"/>
    </row>
    <row r="227" spans="1:15" ht="12" customHeight="1" x14ac:dyDescent="0.2">
      <c r="A227" s="91" t="s">
        <v>683</v>
      </c>
      <c r="B227" s="92" t="s">
        <v>914</v>
      </c>
      <c r="C227" s="93" t="s">
        <v>453</v>
      </c>
      <c r="D227" s="94">
        <v>15</v>
      </c>
      <c r="E227" s="95">
        <v>2286.0230769230766</v>
      </c>
      <c r="F227" s="95">
        <v>1937.3076923076922</v>
      </c>
      <c r="G227" s="92">
        <v>15</v>
      </c>
      <c r="H227" s="105">
        <v>0.26</v>
      </c>
      <c r="I227" s="105">
        <f t="shared" si="7"/>
        <v>3.9000000000000004</v>
      </c>
      <c r="J227" s="106" t="s">
        <v>1449</v>
      </c>
      <c r="K227" s="107">
        <v>375</v>
      </c>
      <c r="L227" s="107">
        <v>250</v>
      </c>
      <c r="M227" s="107">
        <v>115</v>
      </c>
      <c r="N227" s="108">
        <v>1.0781249999999999E-2</v>
      </c>
      <c r="O227" s="92"/>
    </row>
    <row r="228" spans="1:15" ht="12" customHeight="1" x14ac:dyDescent="0.2">
      <c r="A228" s="91" t="s">
        <v>684</v>
      </c>
      <c r="B228" s="92" t="s">
        <v>915</v>
      </c>
      <c r="C228" s="93" t="s">
        <v>453</v>
      </c>
      <c r="D228" s="94">
        <v>15</v>
      </c>
      <c r="E228" s="95">
        <v>2521.262619067501</v>
      </c>
      <c r="F228" s="95">
        <v>2136.6632364978823</v>
      </c>
      <c r="G228" s="92">
        <v>15</v>
      </c>
      <c r="H228" s="105">
        <v>0.26</v>
      </c>
      <c r="I228" s="105">
        <f t="shared" si="7"/>
        <v>3.9000000000000004</v>
      </c>
      <c r="J228" s="106" t="s">
        <v>1449</v>
      </c>
      <c r="K228" s="107">
        <v>375</v>
      </c>
      <c r="L228" s="107">
        <v>250</v>
      </c>
      <c r="M228" s="107">
        <v>115</v>
      </c>
      <c r="N228" s="108">
        <v>1.0781249999999999E-2</v>
      </c>
      <c r="O228" s="92"/>
    </row>
    <row r="229" spans="1:15" ht="12" customHeight="1" x14ac:dyDescent="0.2">
      <c r="A229" s="91" t="s">
        <v>685</v>
      </c>
      <c r="B229" s="92" t="s">
        <v>916</v>
      </c>
      <c r="C229" s="93" t="s">
        <v>453</v>
      </c>
      <c r="D229" s="94">
        <v>15</v>
      </c>
      <c r="E229" s="95">
        <v>2521.262619067501</v>
      </c>
      <c r="F229" s="95">
        <v>2136.6632364978823</v>
      </c>
      <c r="G229" s="92">
        <v>15</v>
      </c>
      <c r="H229" s="105">
        <v>0.26</v>
      </c>
      <c r="I229" s="105">
        <f t="shared" si="7"/>
        <v>3.9000000000000004</v>
      </c>
      <c r="J229" s="106" t="s">
        <v>1449</v>
      </c>
      <c r="K229" s="107">
        <v>375</v>
      </c>
      <c r="L229" s="107">
        <v>250</v>
      </c>
      <c r="M229" s="107">
        <v>115</v>
      </c>
      <c r="N229" s="108">
        <v>1.0781249999999999E-2</v>
      </c>
      <c r="O229" s="92"/>
    </row>
    <row r="230" spans="1:15" x14ac:dyDescent="0.2">
      <c r="A230" s="91" t="s">
        <v>543</v>
      </c>
      <c r="B230" s="92" t="s">
        <v>1384</v>
      </c>
      <c r="C230" s="93" t="s">
        <v>453</v>
      </c>
      <c r="D230" s="94">
        <v>25</v>
      </c>
      <c r="E230" s="95">
        <v>469.73076923076911</v>
      </c>
      <c r="F230" s="95">
        <v>398.07692307692298</v>
      </c>
      <c r="G230" s="92">
        <v>25</v>
      </c>
      <c r="H230" s="105">
        <v>0.27</v>
      </c>
      <c r="I230" s="105">
        <f t="shared" si="7"/>
        <v>6.75</v>
      </c>
      <c r="J230" s="106" t="s">
        <v>1450</v>
      </c>
      <c r="K230" s="107">
        <v>210</v>
      </c>
      <c r="L230" s="107">
        <v>210</v>
      </c>
      <c r="M230" s="107">
        <v>160</v>
      </c>
      <c r="N230" s="108">
        <v>7.0559999999999998E-3</v>
      </c>
      <c r="O230" s="92"/>
    </row>
    <row r="231" spans="1:15" x14ac:dyDescent="0.2">
      <c r="A231" s="91" t="s">
        <v>544</v>
      </c>
      <c r="B231" s="92" t="s">
        <v>1380</v>
      </c>
      <c r="C231" s="93" t="s">
        <v>453</v>
      </c>
      <c r="D231" s="94">
        <v>24</v>
      </c>
      <c r="E231" s="95">
        <v>651.3599999999999</v>
      </c>
      <c r="F231" s="95">
        <v>552</v>
      </c>
      <c r="G231" s="92">
        <v>24</v>
      </c>
      <c r="H231" s="105">
        <v>0.49</v>
      </c>
      <c r="I231" s="105">
        <f t="shared" si="7"/>
        <v>11.76</v>
      </c>
      <c r="J231" s="106" t="s">
        <v>1458</v>
      </c>
      <c r="K231" s="107">
        <v>375</v>
      </c>
      <c r="L231" s="107">
        <v>250</v>
      </c>
      <c r="M231" s="107">
        <v>157</v>
      </c>
      <c r="N231" s="108">
        <v>1.4718749999999999E-2</v>
      </c>
      <c r="O231" s="92"/>
    </row>
    <row r="232" spans="1:15" x14ac:dyDescent="0.2">
      <c r="A232" s="91" t="s">
        <v>545</v>
      </c>
      <c r="B232" s="92" t="s">
        <v>1381</v>
      </c>
      <c r="C232" s="93" t="s">
        <v>453</v>
      </c>
      <c r="D232" s="94">
        <v>24</v>
      </c>
      <c r="E232" s="95">
        <v>939.46153846153823</v>
      </c>
      <c r="F232" s="95">
        <v>796.15384615384596</v>
      </c>
      <c r="G232" s="92">
        <v>24</v>
      </c>
      <c r="H232" s="105">
        <v>0.63</v>
      </c>
      <c r="I232" s="105">
        <f t="shared" si="7"/>
        <v>15.120000000000001</v>
      </c>
      <c r="J232" s="106" t="s">
        <v>1459</v>
      </c>
      <c r="K232" s="107">
        <v>395</v>
      </c>
      <c r="L232" s="107">
        <v>290</v>
      </c>
      <c r="M232" s="107">
        <v>230</v>
      </c>
      <c r="N232" s="108">
        <v>2.6346499999999998E-2</v>
      </c>
      <c r="O232" s="92"/>
    </row>
    <row r="233" spans="1:15" x14ac:dyDescent="0.2">
      <c r="A233" s="91" t="s">
        <v>547</v>
      </c>
      <c r="B233" s="92" t="s">
        <v>1379</v>
      </c>
      <c r="C233" s="93" t="s">
        <v>453</v>
      </c>
      <c r="D233" s="94">
        <v>24</v>
      </c>
      <c r="E233" s="95">
        <v>939.46153846153823</v>
      </c>
      <c r="F233" s="95">
        <v>796.15384615384596</v>
      </c>
      <c r="G233" s="92">
        <v>24</v>
      </c>
      <c r="H233" s="105">
        <v>0.56000000000000005</v>
      </c>
      <c r="I233" s="105">
        <f t="shared" si="7"/>
        <v>13.440000000000001</v>
      </c>
      <c r="J233" s="106" t="s">
        <v>1453</v>
      </c>
      <c r="K233" s="107">
        <v>390</v>
      </c>
      <c r="L233" s="107">
        <v>255</v>
      </c>
      <c r="M233" s="107">
        <v>205</v>
      </c>
      <c r="N233" s="108">
        <v>2.0387249999999999E-2</v>
      </c>
      <c r="O233" s="92"/>
    </row>
    <row r="234" spans="1:15" x14ac:dyDescent="0.2">
      <c r="A234" s="91" t="s">
        <v>708</v>
      </c>
      <c r="B234" s="92" t="s">
        <v>1386</v>
      </c>
      <c r="C234" s="93" t="s">
        <v>453</v>
      </c>
      <c r="D234" s="94">
        <v>24</v>
      </c>
      <c r="E234" s="95">
        <v>1322.5</v>
      </c>
      <c r="F234" s="95">
        <v>1120.7627118644068</v>
      </c>
      <c r="G234" s="92" t="s">
        <v>1457</v>
      </c>
      <c r="H234" s="105" t="s">
        <v>1457</v>
      </c>
      <c r="I234" s="105" t="str">
        <f t="shared" si="7"/>
        <v/>
      </c>
      <c r="J234" s="106" t="s">
        <v>1459</v>
      </c>
      <c r="K234" s="107">
        <v>395</v>
      </c>
      <c r="L234" s="107">
        <v>290</v>
      </c>
      <c r="M234" s="107">
        <v>230</v>
      </c>
      <c r="N234" s="108">
        <v>2.6346499999999998E-2</v>
      </c>
      <c r="O234" s="92"/>
    </row>
    <row r="235" spans="1:15" x14ac:dyDescent="0.2">
      <c r="A235" s="91" t="s">
        <v>671</v>
      </c>
      <c r="B235" s="92" t="s">
        <v>1382</v>
      </c>
      <c r="C235" s="93" t="s">
        <v>453</v>
      </c>
      <c r="D235" s="94">
        <v>15</v>
      </c>
      <c r="E235" s="95">
        <v>496.79999999999995</v>
      </c>
      <c r="F235" s="95">
        <v>421.01694915254234</v>
      </c>
      <c r="G235" s="92">
        <v>25</v>
      </c>
      <c r="H235" s="105">
        <v>0.27</v>
      </c>
      <c r="I235" s="105">
        <f t="shared" si="7"/>
        <v>6.75</v>
      </c>
      <c r="J235" s="106" t="s">
        <v>1450</v>
      </c>
      <c r="K235" s="107">
        <v>210</v>
      </c>
      <c r="L235" s="107">
        <v>210</v>
      </c>
      <c r="M235" s="107">
        <v>160</v>
      </c>
      <c r="N235" s="108">
        <v>7.0559999999999998E-3</v>
      </c>
      <c r="O235" s="92"/>
    </row>
    <row r="236" spans="1:15" s="38" customFormat="1" x14ac:dyDescent="0.2">
      <c r="A236" s="91" t="s">
        <v>548</v>
      </c>
      <c r="B236" s="92" t="s">
        <v>1383</v>
      </c>
      <c r="C236" s="93" t="s">
        <v>453</v>
      </c>
      <c r="D236" s="94">
        <v>25</v>
      </c>
      <c r="E236" s="95">
        <v>623.29999999999995</v>
      </c>
      <c r="F236" s="95">
        <v>528.22033898305085</v>
      </c>
      <c r="G236" s="92">
        <v>25</v>
      </c>
      <c r="H236" s="105">
        <v>0.28000000000000003</v>
      </c>
      <c r="I236" s="105">
        <f t="shared" si="7"/>
        <v>7.0000000000000009</v>
      </c>
      <c r="J236" s="106" t="s">
        <v>1450</v>
      </c>
      <c r="K236" s="107">
        <v>210</v>
      </c>
      <c r="L236" s="107">
        <v>210</v>
      </c>
      <c r="M236" s="107">
        <v>160</v>
      </c>
      <c r="N236" s="108">
        <v>7.0559999999999998E-3</v>
      </c>
      <c r="O236" s="92"/>
    </row>
    <row r="237" spans="1:15" x14ac:dyDescent="0.2">
      <c r="A237" s="91" t="s">
        <v>589</v>
      </c>
      <c r="B237" s="92" t="s">
        <v>1376</v>
      </c>
      <c r="C237" s="93" t="s">
        <v>453</v>
      </c>
      <c r="D237" s="94">
        <v>25</v>
      </c>
      <c r="E237" s="95">
        <v>810.49097744999995</v>
      </c>
      <c r="F237" s="95">
        <v>686.85676055084741</v>
      </c>
      <c r="G237" s="92">
        <v>24</v>
      </c>
      <c r="H237" s="105">
        <v>0.48</v>
      </c>
      <c r="I237" s="105">
        <f t="shared" si="7"/>
        <v>11.52</v>
      </c>
      <c r="J237" s="106" t="s">
        <v>1458</v>
      </c>
      <c r="K237" s="107">
        <v>375</v>
      </c>
      <c r="L237" s="107">
        <v>250</v>
      </c>
      <c r="M237" s="107">
        <v>157</v>
      </c>
      <c r="N237" s="108">
        <v>1.4718749999999999E-2</v>
      </c>
      <c r="O237" s="92"/>
    </row>
    <row r="238" spans="1:15" x14ac:dyDescent="0.2">
      <c r="A238" s="91" t="s">
        <v>549</v>
      </c>
      <c r="B238" s="92" t="s">
        <v>1377</v>
      </c>
      <c r="C238" s="93" t="s">
        <v>453</v>
      </c>
      <c r="D238" s="94">
        <v>24</v>
      </c>
      <c r="E238" s="95">
        <v>1041.7584615384612</v>
      </c>
      <c r="F238" s="95">
        <v>882.84615384615358</v>
      </c>
      <c r="G238" s="92">
        <v>24</v>
      </c>
      <c r="H238" s="105">
        <v>0.56999999999999995</v>
      </c>
      <c r="I238" s="105">
        <f t="shared" si="7"/>
        <v>13.68</v>
      </c>
      <c r="J238" s="106" t="s">
        <v>1459</v>
      </c>
      <c r="K238" s="107">
        <v>395</v>
      </c>
      <c r="L238" s="107">
        <v>290</v>
      </c>
      <c r="M238" s="107">
        <v>230</v>
      </c>
      <c r="N238" s="108">
        <v>2.6346499999999998E-2</v>
      </c>
      <c r="O238" s="92"/>
    </row>
    <row r="239" spans="1:15" x14ac:dyDescent="0.2">
      <c r="A239" s="91" t="s">
        <v>582</v>
      </c>
      <c r="B239" s="92" t="s">
        <v>1378</v>
      </c>
      <c r="C239" s="93" t="s">
        <v>453</v>
      </c>
      <c r="D239" s="94">
        <v>24</v>
      </c>
      <c r="E239" s="95">
        <v>1041.7584615384612</v>
      </c>
      <c r="F239" s="95">
        <v>882.84615384615358</v>
      </c>
      <c r="G239" s="92">
        <v>24</v>
      </c>
      <c r="H239" s="105">
        <v>0.56000000000000005</v>
      </c>
      <c r="I239" s="105">
        <f t="shared" ref="I239:I270" si="8">IFERROR(G239*H239,"")</f>
        <v>13.440000000000001</v>
      </c>
      <c r="J239" s="106" t="s">
        <v>1453</v>
      </c>
      <c r="K239" s="107">
        <v>390</v>
      </c>
      <c r="L239" s="107">
        <v>255</v>
      </c>
      <c r="M239" s="107">
        <v>205</v>
      </c>
      <c r="N239" s="108">
        <v>2.0387249999999999E-2</v>
      </c>
      <c r="O239" s="92"/>
    </row>
    <row r="240" spans="1:15" x14ac:dyDescent="0.2">
      <c r="A240" s="91" t="s">
        <v>1329</v>
      </c>
      <c r="B240" s="92" t="s">
        <v>1385</v>
      </c>
      <c r="C240" s="93" t="s">
        <v>453</v>
      </c>
      <c r="D240" s="94">
        <v>24</v>
      </c>
      <c r="E240" s="95">
        <v>1322.5</v>
      </c>
      <c r="F240" s="95">
        <v>1120.7627118644068</v>
      </c>
      <c r="G240" s="92">
        <v>24</v>
      </c>
      <c r="H240" s="105" t="s">
        <v>1457</v>
      </c>
      <c r="I240" s="105" t="str">
        <f t="shared" si="8"/>
        <v/>
      </c>
      <c r="J240" s="106" t="s">
        <v>1453</v>
      </c>
      <c r="K240" s="107">
        <v>390</v>
      </c>
      <c r="L240" s="107">
        <v>255</v>
      </c>
      <c r="M240" s="107">
        <v>205</v>
      </c>
      <c r="N240" s="108">
        <v>2.0387249999999999E-2</v>
      </c>
      <c r="O240" s="92"/>
    </row>
    <row r="241" spans="1:15" x14ac:dyDescent="0.2">
      <c r="A241" s="91" t="s">
        <v>1372</v>
      </c>
      <c r="B241" s="92" t="s">
        <v>1375</v>
      </c>
      <c r="C241" s="93" t="s">
        <v>453</v>
      </c>
      <c r="D241" s="94">
        <v>24</v>
      </c>
      <c r="E241" s="95">
        <v>2415</v>
      </c>
      <c r="F241" s="95">
        <v>2046.6101694915255</v>
      </c>
      <c r="G241" s="92">
        <v>6</v>
      </c>
      <c r="H241" s="105">
        <v>1.0900000000000001</v>
      </c>
      <c r="I241" s="105">
        <f t="shared" si="8"/>
        <v>6.5400000000000009</v>
      </c>
      <c r="J241" s="106" t="s">
        <v>1449</v>
      </c>
      <c r="K241" s="107">
        <v>375</v>
      </c>
      <c r="L241" s="107">
        <v>250</v>
      </c>
      <c r="M241" s="107">
        <v>115</v>
      </c>
      <c r="N241" s="108">
        <v>1.0781249999999999E-2</v>
      </c>
      <c r="O241" s="92"/>
    </row>
    <row r="242" spans="1:15" x14ac:dyDescent="0.2">
      <c r="A242" s="91" t="s">
        <v>1373</v>
      </c>
      <c r="B242" s="92" t="s">
        <v>1374</v>
      </c>
      <c r="C242" s="93" t="s">
        <v>453</v>
      </c>
      <c r="D242" s="94">
        <v>24</v>
      </c>
      <c r="E242" s="95">
        <v>2530</v>
      </c>
      <c r="F242" s="95">
        <v>2144.0677966101698</v>
      </c>
      <c r="G242" s="92">
        <v>6</v>
      </c>
      <c r="H242" s="105">
        <v>1.0900000000000001</v>
      </c>
      <c r="I242" s="105">
        <f t="shared" si="8"/>
        <v>6.5400000000000009</v>
      </c>
      <c r="J242" s="106" t="s">
        <v>1449</v>
      </c>
      <c r="K242" s="107">
        <v>375</v>
      </c>
      <c r="L242" s="107">
        <v>250</v>
      </c>
      <c r="M242" s="107">
        <v>115</v>
      </c>
      <c r="N242" s="108">
        <v>1.0781249999999999E-2</v>
      </c>
      <c r="O242" s="92"/>
    </row>
    <row r="243" spans="1:15" x14ac:dyDescent="0.2">
      <c r="A243" s="92" t="s">
        <v>529</v>
      </c>
      <c r="B243" s="92" t="s">
        <v>917</v>
      </c>
      <c r="C243" s="93" t="s">
        <v>453</v>
      </c>
      <c r="D243" s="94">
        <v>1</v>
      </c>
      <c r="E243" s="95">
        <v>6673.3947289033213</v>
      </c>
      <c r="F243" s="95">
        <v>5655.4192617824756</v>
      </c>
      <c r="G243" s="92" t="s">
        <v>1457</v>
      </c>
      <c r="H243" s="105">
        <v>24</v>
      </c>
      <c r="I243" s="105" t="str">
        <f t="shared" si="8"/>
        <v/>
      </c>
      <c r="J243" s="106"/>
      <c r="K243" s="107" t="s">
        <v>1457</v>
      </c>
      <c r="L243" s="107" t="s">
        <v>1457</v>
      </c>
      <c r="M243" s="107" t="s">
        <v>1457</v>
      </c>
      <c r="N243" s="108" t="s">
        <v>1457</v>
      </c>
      <c r="O243" s="92"/>
    </row>
    <row r="244" spans="1:15" x14ac:dyDescent="0.2">
      <c r="A244" s="92" t="s">
        <v>481</v>
      </c>
      <c r="B244" s="92" t="s">
        <v>918</v>
      </c>
      <c r="C244" s="93" t="s">
        <v>453</v>
      </c>
      <c r="D244" s="94">
        <v>1</v>
      </c>
      <c r="E244" s="95">
        <v>624.79093427849807</v>
      </c>
      <c r="F244" s="95">
        <v>529.48384260889668</v>
      </c>
      <c r="G244" s="92">
        <v>10</v>
      </c>
      <c r="H244" s="105">
        <v>0.41</v>
      </c>
      <c r="I244" s="105">
        <f t="shared" si="8"/>
        <v>4.0999999999999996</v>
      </c>
      <c r="J244" s="106" t="s">
        <v>1466</v>
      </c>
      <c r="K244" s="107">
        <v>390</v>
      </c>
      <c r="L244" s="107">
        <v>390</v>
      </c>
      <c r="M244" s="107">
        <v>230</v>
      </c>
      <c r="N244" s="108">
        <v>3.4983E-2</v>
      </c>
      <c r="O244" s="92"/>
    </row>
    <row r="245" spans="1:15" x14ac:dyDescent="0.2">
      <c r="A245" s="92" t="s">
        <v>363</v>
      </c>
      <c r="B245" s="92" t="s">
        <v>919</v>
      </c>
      <c r="C245" s="93" t="s">
        <v>453</v>
      </c>
      <c r="D245" s="94">
        <v>1</v>
      </c>
      <c r="E245" s="95">
        <v>6271.8817707793423</v>
      </c>
      <c r="F245" s="95">
        <v>5315.1540430333416</v>
      </c>
      <c r="G245" s="92" t="s">
        <v>1457</v>
      </c>
      <c r="H245" s="105">
        <v>12.5</v>
      </c>
      <c r="I245" s="105" t="str">
        <f t="shared" si="8"/>
        <v/>
      </c>
      <c r="J245" s="106"/>
      <c r="K245" s="107" t="s">
        <v>1457</v>
      </c>
      <c r="L245" s="107" t="s">
        <v>1457</v>
      </c>
      <c r="M245" s="107" t="s">
        <v>1457</v>
      </c>
      <c r="N245" s="108" t="s">
        <v>1457</v>
      </c>
      <c r="O245" s="92"/>
    </row>
    <row r="246" spans="1:15" x14ac:dyDescent="0.2">
      <c r="A246" s="92" t="s">
        <v>364</v>
      </c>
      <c r="B246" s="92" t="s">
        <v>920</v>
      </c>
      <c r="C246" s="93" t="s">
        <v>453</v>
      </c>
      <c r="D246" s="94">
        <v>1</v>
      </c>
      <c r="E246" s="95">
        <v>7318.9940372440278</v>
      </c>
      <c r="F246" s="95">
        <v>6202.5373196983292</v>
      </c>
      <c r="G246" s="92" t="s">
        <v>1457</v>
      </c>
      <c r="H246" s="105">
        <v>15.2</v>
      </c>
      <c r="I246" s="105" t="str">
        <f t="shared" si="8"/>
        <v/>
      </c>
      <c r="J246" s="106"/>
      <c r="K246" s="107" t="s">
        <v>1457</v>
      </c>
      <c r="L246" s="107" t="s">
        <v>1457</v>
      </c>
      <c r="M246" s="107" t="s">
        <v>1457</v>
      </c>
      <c r="N246" s="108" t="s">
        <v>1457</v>
      </c>
      <c r="O246" s="92"/>
    </row>
    <row r="247" spans="1:15" x14ac:dyDescent="0.2">
      <c r="A247" s="92" t="s">
        <v>604</v>
      </c>
      <c r="B247" s="92" t="s">
        <v>921</v>
      </c>
      <c r="C247" s="93" t="s">
        <v>453</v>
      </c>
      <c r="D247" s="94">
        <v>1</v>
      </c>
      <c r="E247" s="95">
        <v>12787.300044139496</v>
      </c>
      <c r="F247" s="95">
        <v>10836.694952660591</v>
      </c>
      <c r="G247" s="92" t="s">
        <v>1457</v>
      </c>
      <c r="H247" s="105">
        <v>15.2</v>
      </c>
      <c r="I247" s="105" t="str">
        <f t="shared" si="8"/>
        <v/>
      </c>
      <c r="J247" s="106"/>
      <c r="K247" s="107" t="s">
        <v>1457</v>
      </c>
      <c r="L247" s="107" t="s">
        <v>1457</v>
      </c>
      <c r="M247" s="107" t="s">
        <v>1457</v>
      </c>
      <c r="N247" s="108" t="s">
        <v>1457</v>
      </c>
      <c r="O247" s="92"/>
    </row>
    <row r="248" spans="1:15" x14ac:dyDescent="0.2">
      <c r="A248" s="92" t="s">
        <v>365</v>
      </c>
      <c r="B248" s="92" t="s">
        <v>922</v>
      </c>
      <c r="C248" s="93" t="s">
        <v>453</v>
      </c>
      <c r="D248" s="94">
        <v>1</v>
      </c>
      <c r="E248" s="95">
        <v>13678.684355228161</v>
      </c>
      <c r="F248" s="95">
        <v>11592.105385786577</v>
      </c>
      <c r="G248" s="92" t="s">
        <v>1457</v>
      </c>
      <c r="H248" s="105">
        <v>29.6</v>
      </c>
      <c r="I248" s="105" t="str">
        <f t="shared" si="8"/>
        <v/>
      </c>
      <c r="J248" s="106"/>
      <c r="K248" s="107" t="s">
        <v>1457</v>
      </c>
      <c r="L248" s="107" t="s">
        <v>1457</v>
      </c>
      <c r="M248" s="107" t="s">
        <v>1457</v>
      </c>
      <c r="N248" s="108" t="s">
        <v>1457</v>
      </c>
      <c r="O248" s="92"/>
    </row>
    <row r="249" spans="1:15" x14ac:dyDescent="0.2">
      <c r="A249" s="92" t="s">
        <v>366</v>
      </c>
      <c r="B249" s="92" t="s">
        <v>923</v>
      </c>
      <c r="C249" s="93" t="s">
        <v>453</v>
      </c>
      <c r="D249" s="94">
        <v>1</v>
      </c>
      <c r="E249" s="95">
        <v>2653.3843403485275</v>
      </c>
      <c r="F249" s="95">
        <v>2248.630796905532</v>
      </c>
      <c r="G249" s="92" t="s">
        <v>1457</v>
      </c>
      <c r="H249" s="105">
        <v>5.0999999999999996</v>
      </c>
      <c r="I249" s="105" t="str">
        <f t="shared" si="8"/>
        <v/>
      </c>
      <c r="J249" s="106"/>
      <c r="K249" s="107" t="s">
        <v>1457</v>
      </c>
      <c r="L249" s="107" t="s">
        <v>1457</v>
      </c>
      <c r="M249" s="107" t="s">
        <v>1457</v>
      </c>
      <c r="N249" s="108" t="s">
        <v>1457</v>
      </c>
      <c r="O249" s="92"/>
    </row>
    <row r="250" spans="1:15" x14ac:dyDescent="0.2">
      <c r="A250" s="92" t="s">
        <v>367</v>
      </c>
      <c r="B250" s="92" t="s">
        <v>924</v>
      </c>
      <c r="C250" s="93" t="s">
        <v>453</v>
      </c>
      <c r="D250" s="94">
        <v>1</v>
      </c>
      <c r="E250" s="95">
        <v>9131.5467766509519</v>
      </c>
      <c r="F250" s="95">
        <v>7738.5989632635192</v>
      </c>
      <c r="G250" s="92">
        <v>1</v>
      </c>
      <c r="H250" s="105">
        <v>20.5</v>
      </c>
      <c r="I250" s="105">
        <f t="shared" si="8"/>
        <v>20.5</v>
      </c>
      <c r="J250" s="106" t="s">
        <v>1467</v>
      </c>
      <c r="K250" s="107">
        <v>770</v>
      </c>
      <c r="L250" s="107">
        <v>140</v>
      </c>
      <c r="M250" s="107">
        <v>100</v>
      </c>
      <c r="N250" s="108">
        <v>1.078E-2</v>
      </c>
      <c r="O250" s="92" t="s">
        <v>1468</v>
      </c>
    </row>
    <row r="251" spans="1:15" x14ac:dyDescent="0.2">
      <c r="A251" s="92" t="s">
        <v>368</v>
      </c>
      <c r="B251" s="92" t="s">
        <v>925</v>
      </c>
      <c r="C251" s="93" t="s">
        <v>453</v>
      </c>
      <c r="D251" s="94">
        <v>1</v>
      </c>
      <c r="E251" s="95">
        <v>8359.4918013655952</v>
      </c>
      <c r="F251" s="95">
        <v>7084.3150859030475</v>
      </c>
      <c r="G251" s="92">
        <v>1</v>
      </c>
      <c r="H251" s="105">
        <v>19</v>
      </c>
      <c r="I251" s="105">
        <f t="shared" si="8"/>
        <v>19</v>
      </c>
      <c r="J251" s="106" t="s">
        <v>1469</v>
      </c>
      <c r="K251" s="107">
        <v>410</v>
      </c>
      <c r="L251" s="107">
        <v>140</v>
      </c>
      <c r="M251" s="107">
        <v>100</v>
      </c>
      <c r="N251" s="108">
        <v>5.7400000000000003E-3</v>
      </c>
      <c r="O251" s="92" t="s">
        <v>1468</v>
      </c>
    </row>
    <row r="252" spans="1:15" x14ac:dyDescent="0.2">
      <c r="A252" s="92" t="s">
        <v>369</v>
      </c>
      <c r="B252" s="92" t="s">
        <v>1259</v>
      </c>
      <c r="C252" s="93" t="s">
        <v>453</v>
      </c>
      <c r="D252" s="94">
        <v>1</v>
      </c>
      <c r="E252" s="95">
        <v>15117.368867794394</v>
      </c>
      <c r="F252" s="95">
        <v>12811.329548978301</v>
      </c>
      <c r="G252" s="92" t="s">
        <v>1457</v>
      </c>
      <c r="H252" s="105">
        <v>30.6</v>
      </c>
      <c r="I252" s="105" t="str">
        <f t="shared" si="8"/>
        <v/>
      </c>
      <c r="J252" s="106"/>
      <c r="K252" s="107" t="s">
        <v>1457</v>
      </c>
      <c r="L252" s="107" t="s">
        <v>1457</v>
      </c>
      <c r="M252" s="107" t="s">
        <v>1457</v>
      </c>
      <c r="N252" s="108" t="s">
        <v>1457</v>
      </c>
      <c r="O252" s="92"/>
    </row>
    <row r="253" spans="1:15" x14ac:dyDescent="0.2">
      <c r="A253" s="92" t="s">
        <v>370</v>
      </c>
      <c r="B253" s="92" t="s">
        <v>1258</v>
      </c>
      <c r="C253" s="93" t="s">
        <v>453</v>
      </c>
      <c r="D253" s="94">
        <v>1</v>
      </c>
      <c r="E253" s="95">
        <v>7702.8013626171314</v>
      </c>
      <c r="F253" s="95">
        <v>6527.7977649297727</v>
      </c>
      <c r="G253" s="92" t="s">
        <v>1457</v>
      </c>
      <c r="H253" s="105">
        <v>14.3</v>
      </c>
      <c r="I253" s="105" t="str">
        <f t="shared" si="8"/>
        <v/>
      </c>
      <c r="J253" s="106"/>
      <c r="K253" s="107" t="s">
        <v>1457</v>
      </c>
      <c r="L253" s="107" t="s">
        <v>1457</v>
      </c>
      <c r="M253" s="107" t="s">
        <v>1457</v>
      </c>
      <c r="N253" s="108" t="s">
        <v>1457</v>
      </c>
      <c r="O253" s="92"/>
    </row>
    <row r="254" spans="1:15" x14ac:dyDescent="0.2">
      <c r="A254" s="92" t="s">
        <v>371</v>
      </c>
      <c r="B254" s="92" t="s">
        <v>1260</v>
      </c>
      <c r="C254" s="93" t="s">
        <v>453</v>
      </c>
      <c r="D254" s="94">
        <v>1</v>
      </c>
      <c r="E254" s="95">
        <v>9550.8524959869646</v>
      </c>
      <c r="F254" s="95">
        <v>8093.9427932092922</v>
      </c>
      <c r="G254" s="92" t="s">
        <v>1457</v>
      </c>
      <c r="H254" s="105">
        <v>22.4</v>
      </c>
      <c r="I254" s="105" t="str">
        <f t="shared" si="8"/>
        <v/>
      </c>
      <c r="J254" s="106"/>
      <c r="K254" s="107" t="s">
        <v>1457</v>
      </c>
      <c r="L254" s="107" t="s">
        <v>1457</v>
      </c>
      <c r="M254" s="107" t="s">
        <v>1457</v>
      </c>
      <c r="N254" s="108" t="s">
        <v>1457</v>
      </c>
      <c r="O254" s="92"/>
    </row>
    <row r="255" spans="1:15" x14ac:dyDescent="0.2">
      <c r="A255" s="92" t="s">
        <v>1330</v>
      </c>
      <c r="B255" s="92" t="s">
        <v>926</v>
      </c>
      <c r="C255" s="93" t="s">
        <v>453</v>
      </c>
      <c r="D255" s="94">
        <v>1</v>
      </c>
      <c r="E255" s="95">
        <v>1609.9999999999998</v>
      </c>
      <c r="F255" s="95">
        <v>1364.4067796610168</v>
      </c>
      <c r="G255" s="92" t="s">
        <v>1457</v>
      </c>
      <c r="H255" s="105">
        <v>3</v>
      </c>
      <c r="I255" s="105" t="str">
        <f t="shared" si="8"/>
        <v/>
      </c>
      <c r="J255" s="106"/>
      <c r="K255" s="107" t="s">
        <v>1457</v>
      </c>
      <c r="L255" s="107" t="s">
        <v>1457</v>
      </c>
      <c r="M255" s="107" t="s">
        <v>1457</v>
      </c>
      <c r="N255" s="108" t="s">
        <v>1457</v>
      </c>
      <c r="O255" s="92"/>
    </row>
    <row r="256" spans="1:15" x14ac:dyDescent="0.2">
      <c r="A256" s="92" t="s">
        <v>542</v>
      </c>
      <c r="B256" s="92" t="s">
        <v>1331</v>
      </c>
      <c r="C256" s="93" t="s">
        <v>453</v>
      </c>
      <c r="D256" s="94">
        <v>1</v>
      </c>
      <c r="E256" s="95">
        <v>1686.0970724622755</v>
      </c>
      <c r="F256" s="95">
        <v>1428.8958241205726</v>
      </c>
      <c r="G256" s="92" t="s">
        <v>1457</v>
      </c>
      <c r="H256" s="105" t="s">
        <v>1457</v>
      </c>
      <c r="I256" s="105" t="str">
        <f t="shared" si="8"/>
        <v/>
      </c>
      <c r="J256" s="106"/>
      <c r="K256" s="107" t="s">
        <v>1457</v>
      </c>
      <c r="L256" s="107" t="s">
        <v>1457</v>
      </c>
      <c r="M256" s="107" t="s">
        <v>1457</v>
      </c>
      <c r="N256" s="108" t="s">
        <v>1457</v>
      </c>
      <c r="O256" s="92"/>
    </row>
    <row r="257" spans="1:15" x14ac:dyDescent="0.2">
      <c r="A257" s="92" t="s">
        <v>497</v>
      </c>
      <c r="B257" s="92" t="s">
        <v>927</v>
      </c>
      <c r="C257" s="93" t="s">
        <v>453</v>
      </c>
      <c r="D257" s="94">
        <v>1</v>
      </c>
      <c r="E257" s="95">
        <v>2261.4749999999999</v>
      </c>
      <c r="F257" s="95">
        <v>1916.5042372881355</v>
      </c>
      <c r="G257" s="92" t="s">
        <v>1457</v>
      </c>
      <c r="H257" s="105">
        <v>4.0999999999999996</v>
      </c>
      <c r="I257" s="105" t="str">
        <f t="shared" si="8"/>
        <v/>
      </c>
      <c r="J257" s="106"/>
      <c r="K257" s="107" t="s">
        <v>1457</v>
      </c>
      <c r="L257" s="107" t="s">
        <v>1457</v>
      </c>
      <c r="M257" s="107" t="s">
        <v>1457</v>
      </c>
      <c r="N257" s="108" t="s">
        <v>1457</v>
      </c>
      <c r="O257" s="92"/>
    </row>
    <row r="258" spans="1:15" x14ac:dyDescent="0.2">
      <c r="A258" s="92" t="s">
        <v>373</v>
      </c>
      <c r="B258" s="92" t="s">
        <v>928</v>
      </c>
      <c r="C258" s="93" t="s">
        <v>453</v>
      </c>
      <c r="D258" s="94">
        <v>1</v>
      </c>
      <c r="E258" s="95">
        <v>18911.619732541603</v>
      </c>
      <c r="F258" s="95">
        <v>16026.796383509834</v>
      </c>
      <c r="G258" s="92">
        <v>1</v>
      </c>
      <c r="H258" s="105">
        <v>41</v>
      </c>
      <c r="I258" s="105">
        <f t="shared" si="8"/>
        <v>41</v>
      </c>
      <c r="J258" s="106" t="s">
        <v>1469</v>
      </c>
      <c r="K258" s="107">
        <v>410</v>
      </c>
      <c r="L258" s="107">
        <v>140</v>
      </c>
      <c r="M258" s="107">
        <v>100</v>
      </c>
      <c r="N258" s="108">
        <v>5.7400000000000003E-3</v>
      </c>
      <c r="O258" s="92" t="s">
        <v>1468</v>
      </c>
    </row>
    <row r="259" spans="1:15" x14ac:dyDescent="0.2">
      <c r="A259" s="92" t="s">
        <v>374</v>
      </c>
      <c r="B259" s="92" t="s">
        <v>929</v>
      </c>
      <c r="C259" s="93" t="s">
        <v>453</v>
      </c>
      <c r="D259" s="94">
        <v>1</v>
      </c>
      <c r="E259" s="95">
        <v>26334.999999999996</v>
      </c>
      <c r="F259" s="95">
        <v>22317.796610169491</v>
      </c>
      <c r="G259" s="92">
        <v>1</v>
      </c>
      <c r="H259" s="105">
        <v>48.8</v>
      </c>
      <c r="I259" s="105">
        <f t="shared" si="8"/>
        <v>48.8</v>
      </c>
      <c r="J259" s="106" t="s">
        <v>1469</v>
      </c>
      <c r="K259" s="107">
        <v>410</v>
      </c>
      <c r="L259" s="107">
        <v>140</v>
      </c>
      <c r="M259" s="107">
        <v>100</v>
      </c>
      <c r="N259" s="108">
        <v>5.7400000000000003E-3</v>
      </c>
      <c r="O259" s="92" t="s">
        <v>1468</v>
      </c>
    </row>
    <row r="260" spans="1:15" x14ac:dyDescent="0.2">
      <c r="A260" s="92" t="s">
        <v>375</v>
      </c>
      <c r="B260" s="92" t="s">
        <v>930</v>
      </c>
      <c r="C260" s="93" t="s">
        <v>453</v>
      </c>
      <c r="D260" s="94">
        <v>1</v>
      </c>
      <c r="E260" s="95">
        <v>24489.317590197999</v>
      </c>
      <c r="F260" s="95">
        <v>20753.658974744067</v>
      </c>
      <c r="G260" s="92">
        <v>1</v>
      </c>
      <c r="H260" s="105">
        <v>49</v>
      </c>
      <c r="I260" s="105">
        <f t="shared" si="8"/>
        <v>49</v>
      </c>
      <c r="J260" s="106" t="s">
        <v>1467</v>
      </c>
      <c r="K260" s="107">
        <v>770</v>
      </c>
      <c r="L260" s="107">
        <v>140</v>
      </c>
      <c r="M260" s="107">
        <v>100</v>
      </c>
      <c r="N260" s="108">
        <v>1.078E-2</v>
      </c>
      <c r="O260" s="92" t="s">
        <v>1468</v>
      </c>
    </row>
    <row r="261" spans="1:15" x14ac:dyDescent="0.2">
      <c r="A261" s="92" t="s">
        <v>376</v>
      </c>
      <c r="B261" s="92" t="s">
        <v>931</v>
      </c>
      <c r="C261" s="93" t="s">
        <v>453</v>
      </c>
      <c r="D261" s="94">
        <v>1</v>
      </c>
      <c r="E261" s="95">
        <v>16030.346061557122</v>
      </c>
      <c r="F261" s="95">
        <v>13585.0390352179</v>
      </c>
      <c r="G261" s="92" t="s">
        <v>1457</v>
      </c>
      <c r="H261" s="105">
        <v>33</v>
      </c>
      <c r="I261" s="105" t="str">
        <f t="shared" si="8"/>
        <v/>
      </c>
      <c r="J261" s="106"/>
      <c r="K261" s="107" t="s">
        <v>1457</v>
      </c>
      <c r="L261" s="107" t="s">
        <v>1457</v>
      </c>
      <c r="M261" s="107" t="s">
        <v>1457</v>
      </c>
      <c r="N261" s="108" t="s">
        <v>1457</v>
      </c>
      <c r="O261" s="92"/>
    </row>
    <row r="262" spans="1:15" x14ac:dyDescent="0.2">
      <c r="A262" s="92" t="s">
        <v>377</v>
      </c>
      <c r="B262" s="92" t="s">
        <v>932</v>
      </c>
      <c r="C262" s="93" t="s">
        <v>453</v>
      </c>
      <c r="D262" s="94">
        <v>1</v>
      </c>
      <c r="E262" s="95">
        <v>12606.681584946882</v>
      </c>
      <c r="F262" s="95">
        <v>10683.628461819391</v>
      </c>
      <c r="G262" s="92" t="s">
        <v>1457</v>
      </c>
      <c r="H262" s="105">
        <v>25.9</v>
      </c>
      <c r="I262" s="105" t="str">
        <f t="shared" si="8"/>
        <v/>
      </c>
      <c r="J262" s="106"/>
      <c r="K262" s="107" t="s">
        <v>1457</v>
      </c>
      <c r="L262" s="107" t="s">
        <v>1457</v>
      </c>
      <c r="M262" s="107" t="s">
        <v>1457</v>
      </c>
      <c r="N262" s="108" t="s">
        <v>1457</v>
      </c>
      <c r="O262" s="92"/>
    </row>
    <row r="263" spans="1:15" x14ac:dyDescent="0.2">
      <c r="A263" s="92" t="s">
        <v>378</v>
      </c>
      <c r="B263" s="92" t="s">
        <v>933</v>
      </c>
      <c r="C263" s="93" t="s">
        <v>453</v>
      </c>
      <c r="D263" s="94">
        <v>1</v>
      </c>
      <c r="E263" s="95">
        <v>28818.061226915746</v>
      </c>
      <c r="F263" s="95">
        <v>24422.08578552182</v>
      </c>
      <c r="G263" s="92">
        <v>1</v>
      </c>
      <c r="H263" s="105">
        <v>60</v>
      </c>
      <c r="I263" s="105">
        <f t="shared" si="8"/>
        <v>60</v>
      </c>
      <c r="J263" s="106" t="s">
        <v>1467</v>
      </c>
      <c r="K263" s="107">
        <v>770</v>
      </c>
      <c r="L263" s="107">
        <v>140</v>
      </c>
      <c r="M263" s="107">
        <v>100</v>
      </c>
      <c r="N263" s="108">
        <v>1.078E-2</v>
      </c>
      <c r="O263" s="92" t="s">
        <v>1468</v>
      </c>
    </row>
    <row r="264" spans="1:15" x14ac:dyDescent="0.2">
      <c r="A264" s="92" t="s">
        <v>531</v>
      </c>
      <c r="B264" s="92" t="s">
        <v>934</v>
      </c>
      <c r="C264" s="93" t="s">
        <v>1261</v>
      </c>
      <c r="D264" s="94">
        <v>1</v>
      </c>
      <c r="E264" s="95">
        <v>29541.809713992348</v>
      </c>
      <c r="F264" s="95">
        <v>25035.431961010465</v>
      </c>
      <c r="G264" s="92" t="s">
        <v>1457</v>
      </c>
      <c r="H264" s="105">
        <v>89.5</v>
      </c>
      <c r="I264" s="105" t="str">
        <f t="shared" si="8"/>
        <v/>
      </c>
      <c r="J264" s="106"/>
      <c r="K264" s="107" t="s">
        <v>1457</v>
      </c>
      <c r="L264" s="107" t="s">
        <v>1457</v>
      </c>
      <c r="M264" s="107" t="s">
        <v>1457</v>
      </c>
      <c r="N264" s="108" t="s">
        <v>1457</v>
      </c>
      <c r="O264" s="92"/>
    </row>
    <row r="265" spans="1:15" x14ac:dyDescent="0.2">
      <c r="A265" s="92" t="s">
        <v>654</v>
      </c>
      <c r="B265" s="92" t="s">
        <v>935</v>
      </c>
      <c r="C265" s="93" t="s">
        <v>1261</v>
      </c>
      <c r="D265" s="94">
        <v>1</v>
      </c>
      <c r="E265" s="95">
        <v>38036.25</v>
      </c>
      <c r="F265" s="95">
        <v>32234.110169491527</v>
      </c>
      <c r="G265" s="92" t="s">
        <v>1457</v>
      </c>
      <c r="H265" s="105">
        <v>137</v>
      </c>
      <c r="I265" s="105" t="str">
        <f t="shared" si="8"/>
        <v/>
      </c>
      <c r="J265" s="106"/>
      <c r="K265" s="107" t="s">
        <v>1457</v>
      </c>
      <c r="L265" s="107" t="s">
        <v>1457</v>
      </c>
      <c r="M265" s="107" t="s">
        <v>1457</v>
      </c>
      <c r="N265" s="108" t="s">
        <v>1457</v>
      </c>
      <c r="O265" s="92"/>
    </row>
    <row r="266" spans="1:15" s="10" customFormat="1" x14ac:dyDescent="0.2">
      <c r="A266" s="92" t="s">
        <v>379</v>
      </c>
      <c r="B266" s="92" t="s">
        <v>936</v>
      </c>
      <c r="C266" s="93" t="s">
        <v>453</v>
      </c>
      <c r="D266" s="94">
        <v>1</v>
      </c>
      <c r="E266" s="95">
        <v>322.10101299104684</v>
      </c>
      <c r="F266" s="95">
        <v>272.96696016190413</v>
      </c>
      <c r="G266" s="92">
        <v>50</v>
      </c>
      <c r="H266" s="105">
        <v>0.2</v>
      </c>
      <c r="I266" s="105">
        <f t="shared" si="8"/>
        <v>10</v>
      </c>
      <c r="J266" s="106" t="s">
        <v>1453</v>
      </c>
      <c r="K266" s="107">
        <v>390</v>
      </c>
      <c r="L266" s="107">
        <v>255</v>
      </c>
      <c r="M266" s="107">
        <v>205</v>
      </c>
      <c r="N266" s="108">
        <v>2.0387249999999999E-2</v>
      </c>
      <c r="O266" s="92"/>
    </row>
    <row r="267" spans="1:15" s="10" customFormat="1" x14ac:dyDescent="0.2">
      <c r="A267" s="92" t="s">
        <v>380</v>
      </c>
      <c r="B267" s="92" t="s">
        <v>924</v>
      </c>
      <c r="C267" s="93" t="s">
        <v>453</v>
      </c>
      <c r="D267" s="94">
        <v>1</v>
      </c>
      <c r="E267" s="95">
        <v>12169.183765618514</v>
      </c>
      <c r="F267" s="95">
        <v>10312.867597981793</v>
      </c>
      <c r="G267" s="92">
        <v>1</v>
      </c>
      <c r="H267" s="105">
        <v>24.1</v>
      </c>
      <c r="I267" s="105">
        <f t="shared" si="8"/>
        <v>24.1</v>
      </c>
      <c r="J267" s="106" t="s">
        <v>1467</v>
      </c>
      <c r="K267" s="107">
        <v>770</v>
      </c>
      <c r="L267" s="107">
        <v>140</v>
      </c>
      <c r="M267" s="107">
        <v>100</v>
      </c>
      <c r="N267" s="108">
        <v>1.078E-2</v>
      </c>
      <c r="O267" s="92" t="s">
        <v>1468</v>
      </c>
    </row>
    <row r="268" spans="1:15" s="46" customFormat="1" x14ac:dyDescent="0.2">
      <c r="A268" s="92" t="s">
        <v>601</v>
      </c>
      <c r="B268" s="92" t="s">
        <v>937</v>
      </c>
      <c r="C268" s="93" t="s">
        <v>453</v>
      </c>
      <c r="D268" s="94">
        <v>1</v>
      </c>
      <c r="E268" s="95">
        <v>14662.499999999998</v>
      </c>
      <c r="F268" s="95">
        <v>12425.847457627118</v>
      </c>
      <c r="G268" s="92">
        <v>1</v>
      </c>
      <c r="H268" s="105">
        <v>28.5</v>
      </c>
      <c r="I268" s="105">
        <f t="shared" si="8"/>
        <v>28.5</v>
      </c>
      <c r="J268" s="106" t="s">
        <v>1467</v>
      </c>
      <c r="K268" s="107">
        <v>770</v>
      </c>
      <c r="L268" s="107">
        <v>140</v>
      </c>
      <c r="M268" s="107">
        <v>100</v>
      </c>
      <c r="N268" s="108">
        <v>1.078E-2</v>
      </c>
      <c r="O268" s="92" t="s">
        <v>1468</v>
      </c>
    </row>
    <row r="269" spans="1:15" s="46" customFormat="1" x14ac:dyDescent="0.2">
      <c r="A269" s="92" t="s">
        <v>602</v>
      </c>
      <c r="B269" s="92" t="s">
        <v>938</v>
      </c>
      <c r="C269" s="93" t="s">
        <v>453</v>
      </c>
      <c r="D269" s="94">
        <v>1</v>
      </c>
      <c r="E269" s="95">
        <v>16732.5</v>
      </c>
      <c r="F269" s="95">
        <v>14180.084745762713</v>
      </c>
      <c r="G269" s="92" t="s">
        <v>1457</v>
      </c>
      <c r="H269" s="105">
        <v>36.299999999999997</v>
      </c>
      <c r="I269" s="105" t="str">
        <f t="shared" si="8"/>
        <v/>
      </c>
      <c r="J269" s="106"/>
      <c r="K269" s="107" t="s">
        <v>1457</v>
      </c>
      <c r="L269" s="107" t="s">
        <v>1457</v>
      </c>
      <c r="M269" s="107" t="s">
        <v>1457</v>
      </c>
      <c r="N269" s="108" t="s">
        <v>1457</v>
      </c>
      <c r="O269" s="92"/>
    </row>
    <row r="270" spans="1:15" s="46" customFormat="1" x14ac:dyDescent="0.2">
      <c r="A270" s="92" t="s">
        <v>603</v>
      </c>
      <c r="B270" s="92" t="s">
        <v>939</v>
      </c>
      <c r="C270" s="93" t="s">
        <v>453</v>
      </c>
      <c r="D270" s="94">
        <v>1</v>
      </c>
      <c r="E270" s="95">
        <v>14144.999999999998</v>
      </c>
      <c r="F270" s="95">
        <v>11987.288135593219</v>
      </c>
      <c r="G270" s="92">
        <v>1</v>
      </c>
      <c r="H270" s="105">
        <v>26</v>
      </c>
      <c r="I270" s="105">
        <f t="shared" si="8"/>
        <v>26</v>
      </c>
      <c r="J270" s="106" t="s">
        <v>1467</v>
      </c>
      <c r="K270" s="107">
        <v>770</v>
      </c>
      <c r="L270" s="107">
        <v>140</v>
      </c>
      <c r="M270" s="107">
        <v>100</v>
      </c>
      <c r="N270" s="108">
        <v>1.078E-2</v>
      </c>
      <c r="O270" s="92" t="s">
        <v>1468</v>
      </c>
    </row>
    <row r="271" spans="1:15" s="10" customFormat="1" x14ac:dyDescent="0.2">
      <c r="A271" s="92" t="s">
        <v>381</v>
      </c>
      <c r="B271" s="92" t="s">
        <v>940</v>
      </c>
      <c r="C271" s="93" t="s">
        <v>453</v>
      </c>
      <c r="D271" s="94">
        <v>1</v>
      </c>
      <c r="E271" s="95">
        <v>4087.454271453284</v>
      </c>
      <c r="F271" s="95">
        <v>3463.9442978417665</v>
      </c>
      <c r="G271" s="92">
        <v>1</v>
      </c>
      <c r="H271" s="105">
        <v>4.4000000000000004</v>
      </c>
      <c r="I271" s="105">
        <f t="shared" ref="I271:I302" si="9">IFERROR(G271*H271,"")</f>
        <v>4.4000000000000004</v>
      </c>
      <c r="J271" s="106" t="s">
        <v>1470</v>
      </c>
      <c r="K271" s="107">
        <v>320</v>
      </c>
      <c r="L271" s="107">
        <v>200</v>
      </c>
      <c r="M271" s="107">
        <v>200</v>
      </c>
      <c r="N271" s="108">
        <v>1.2800000000000001E-2</v>
      </c>
      <c r="O271" s="92"/>
    </row>
    <row r="272" spans="1:15" s="10" customFormat="1" x14ac:dyDescent="0.2">
      <c r="A272" s="92" t="s">
        <v>382</v>
      </c>
      <c r="B272" s="92" t="s">
        <v>941</v>
      </c>
      <c r="C272" s="93" t="s">
        <v>453</v>
      </c>
      <c r="D272" s="94">
        <v>1</v>
      </c>
      <c r="E272" s="95">
        <v>5484.252583061505</v>
      </c>
      <c r="F272" s="95">
        <v>4647.6716805605975</v>
      </c>
      <c r="G272" s="92">
        <v>1</v>
      </c>
      <c r="H272" s="105">
        <v>6.16</v>
      </c>
      <c r="I272" s="105">
        <f t="shared" si="9"/>
        <v>6.16</v>
      </c>
      <c r="J272" s="106" t="s">
        <v>1454</v>
      </c>
      <c r="K272" s="107">
        <v>500</v>
      </c>
      <c r="L272" s="107">
        <v>255</v>
      </c>
      <c r="M272" s="107">
        <v>200</v>
      </c>
      <c r="N272" s="108">
        <v>2.5499999999999998E-2</v>
      </c>
      <c r="O272" s="92"/>
    </row>
    <row r="273" spans="1:15" s="10" customFormat="1" x14ac:dyDescent="0.2">
      <c r="A273" s="92" t="s">
        <v>383</v>
      </c>
      <c r="B273" s="92" t="s">
        <v>942</v>
      </c>
      <c r="C273" s="93" t="s">
        <v>453</v>
      </c>
      <c r="D273" s="94">
        <v>1</v>
      </c>
      <c r="E273" s="95">
        <v>6416.0430704748669</v>
      </c>
      <c r="F273" s="95">
        <v>5437.3246359956502</v>
      </c>
      <c r="G273" s="92" t="s">
        <v>1457</v>
      </c>
      <c r="H273" s="105">
        <v>7.92</v>
      </c>
      <c r="I273" s="105" t="str">
        <f t="shared" si="9"/>
        <v/>
      </c>
      <c r="J273" s="106"/>
      <c r="K273" s="107" t="s">
        <v>1457</v>
      </c>
      <c r="L273" s="107" t="s">
        <v>1457</v>
      </c>
      <c r="M273" s="107" t="s">
        <v>1457</v>
      </c>
      <c r="N273" s="108" t="s">
        <v>1457</v>
      </c>
      <c r="O273" s="92"/>
    </row>
    <row r="274" spans="1:15" s="10" customFormat="1" x14ac:dyDescent="0.2">
      <c r="A274" s="92" t="s">
        <v>494</v>
      </c>
      <c r="B274" s="92" t="s">
        <v>943</v>
      </c>
      <c r="C274" s="93" t="s">
        <v>453</v>
      </c>
      <c r="D274" s="94">
        <v>50</v>
      </c>
      <c r="E274" s="95">
        <v>458.3763802065144</v>
      </c>
      <c r="F274" s="95">
        <v>388.45455949704615</v>
      </c>
      <c r="G274" s="92">
        <v>50</v>
      </c>
      <c r="H274" s="105">
        <v>0.55000000000000004</v>
      </c>
      <c r="I274" s="105">
        <f t="shared" si="9"/>
        <v>27.500000000000004</v>
      </c>
      <c r="J274" s="106" t="s">
        <v>1463</v>
      </c>
      <c r="K274" s="107">
        <v>390</v>
      </c>
      <c r="L274" s="107">
        <v>255</v>
      </c>
      <c r="M274" s="107">
        <v>205</v>
      </c>
      <c r="N274" s="108">
        <v>2.0387249999999999E-2</v>
      </c>
      <c r="O274" s="92"/>
    </row>
    <row r="275" spans="1:15" s="10" customFormat="1" x14ac:dyDescent="0.2">
      <c r="A275" s="92" t="s">
        <v>530</v>
      </c>
      <c r="B275" s="92" t="s">
        <v>944</v>
      </c>
      <c r="C275" s="93" t="s">
        <v>453</v>
      </c>
      <c r="D275" s="94">
        <v>1</v>
      </c>
      <c r="E275" s="95">
        <v>10826.518044231452</v>
      </c>
      <c r="F275" s="95">
        <v>9175.015291721571</v>
      </c>
      <c r="G275" s="92" t="s">
        <v>1457</v>
      </c>
      <c r="H275" s="105">
        <v>39</v>
      </c>
      <c r="I275" s="105" t="str">
        <f t="shared" si="9"/>
        <v/>
      </c>
      <c r="J275" s="106"/>
      <c r="K275" s="107" t="s">
        <v>1457</v>
      </c>
      <c r="L275" s="107" t="s">
        <v>1457</v>
      </c>
      <c r="M275" s="107" t="s">
        <v>1457</v>
      </c>
      <c r="N275" s="108" t="s">
        <v>1457</v>
      </c>
      <c r="O275" s="92"/>
    </row>
    <row r="276" spans="1:15" s="10" customFormat="1" x14ac:dyDescent="0.2">
      <c r="A276" s="92" t="s">
        <v>384</v>
      </c>
      <c r="B276" s="92" t="s">
        <v>1256</v>
      </c>
      <c r="C276" s="93" t="s">
        <v>453</v>
      </c>
      <c r="D276" s="94">
        <v>25</v>
      </c>
      <c r="E276" s="95">
        <v>582.99589550670237</v>
      </c>
      <c r="F276" s="95">
        <v>494.064318226019</v>
      </c>
      <c r="G276" s="92">
        <v>25</v>
      </c>
      <c r="H276" s="105">
        <v>0.21</v>
      </c>
      <c r="I276" s="105">
        <f t="shared" si="9"/>
        <v>5.25</v>
      </c>
      <c r="J276" s="106" t="s">
        <v>1461</v>
      </c>
      <c r="K276" s="107">
        <v>210</v>
      </c>
      <c r="L276" s="107">
        <v>210</v>
      </c>
      <c r="M276" s="107">
        <v>110</v>
      </c>
      <c r="N276" s="108">
        <v>4.8510000000000003E-3</v>
      </c>
      <c r="O276" s="92"/>
    </row>
    <row r="277" spans="1:15" s="10" customFormat="1" x14ac:dyDescent="0.2">
      <c r="A277" s="92" t="s">
        <v>522</v>
      </c>
      <c r="B277" s="92" t="s">
        <v>946</v>
      </c>
      <c r="C277" s="93" t="s">
        <v>453</v>
      </c>
      <c r="D277" s="94">
        <v>1</v>
      </c>
      <c r="E277" s="95">
        <v>3034.9747304320954</v>
      </c>
      <c r="F277" s="95">
        <v>2572.0124834170301</v>
      </c>
      <c r="G277" s="92" t="s">
        <v>1457</v>
      </c>
      <c r="H277" s="105">
        <v>5.27</v>
      </c>
      <c r="I277" s="105" t="str">
        <f t="shared" si="9"/>
        <v/>
      </c>
      <c r="J277" s="106"/>
      <c r="K277" s="107" t="s">
        <v>1457</v>
      </c>
      <c r="L277" s="107" t="s">
        <v>1457</v>
      </c>
      <c r="M277" s="107" t="s">
        <v>1457</v>
      </c>
      <c r="N277" s="108" t="s">
        <v>1457</v>
      </c>
      <c r="O277" s="92"/>
    </row>
    <row r="278" spans="1:15" s="10" customFormat="1" x14ac:dyDescent="0.2">
      <c r="A278" s="92" t="s">
        <v>528</v>
      </c>
      <c r="B278" s="92" t="s">
        <v>947</v>
      </c>
      <c r="C278" s="93" t="s">
        <v>453</v>
      </c>
      <c r="D278" s="94">
        <v>1</v>
      </c>
      <c r="E278" s="95">
        <v>2555.7681940480797</v>
      </c>
      <c r="F278" s="95">
        <v>2165.905249193288</v>
      </c>
      <c r="G278" s="92" t="s">
        <v>1457</v>
      </c>
      <c r="H278" s="105">
        <v>10.1</v>
      </c>
      <c r="I278" s="105" t="str">
        <f t="shared" si="9"/>
        <v/>
      </c>
      <c r="J278" s="106"/>
      <c r="K278" s="107" t="s">
        <v>1457</v>
      </c>
      <c r="L278" s="107" t="s">
        <v>1457</v>
      </c>
      <c r="M278" s="107" t="s">
        <v>1457</v>
      </c>
      <c r="N278" s="108" t="s">
        <v>1457</v>
      </c>
      <c r="O278" s="92"/>
    </row>
    <row r="279" spans="1:15" s="10" customFormat="1" x14ac:dyDescent="0.2">
      <c r="A279" s="92" t="s">
        <v>523</v>
      </c>
      <c r="B279" s="92" t="s">
        <v>948</v>
      </c>
      <c r="C279" s="93" t="s">
        <v>453</v>
      </c>
      <c r="D279" s="94">
        <v>1</v>
      </c>
      <c r="E279" s="95">
        <v>3638.4199984712245</v>
      </c>
      <c r="F279" s="95">
        <v>3083.4067783654446</v>
      </c>
      <c r="G279" s="92" t="s">
        <v>1457</v>
      </c>
      <c r="H279" s="105">
        <v>15.25</v>
      </c>
      <c r="I279" s="105" t="str">
        <f t="shared" si="9"/>
        <v/>
      </c>
      <c r="J279" s="106"/>
      <c r="K279" s="107" t="s">
        <v>1457</v>
      </c>
      <c r="L279" s="107" t="s">
        <v>1457</v>
      </c>
      <c r="M279" s="107" t="s">
        <v>1457</v>
      </c>
      <c r="N279" s="108" t="s">
        <v>1457</v>
      </c>
      <c r="O279" s="92"/>
    </row>
    <row r="280" spans="1:15" s="10" customFormat="1" x14ac:dyDescent="0.2">
      <c r="A280" s="92" t="s">
        <v>723</v>
      </c>
      <c r="B280" s="92" t="s">
        <v>1332</v>
      </c>
      <c r="C280" s="93" t="s">
        <v>453</v>
      </c>
      <c r="D280" s="94">
        <v>1</v>
      </c>
      <c r="E280" s="95">
        <v>5796</v>
      </c>
      <c r="F280" s="95">
        <v>4911.8644067796613</v>
      </c>
      <c r="G280" s="92" t="s">
        <v>1457</v>
      </c>
      <c r="H280" s="105">
        <v>19.100000000000001</v>
      </c>
      <c r="I280" s="105" t="str">
        <f t="shared" si="9"/>
        <v/>
      </c>
      <c r="J280" s="106"/>
      <c r="K280" s="107" t="s">
        <v>1457</v>
      </c>
      <c r="L280" s="107" t="s">
        <v>1457</v>
      </c>
      <c r="M280" s="107" t="s">
        <v>1457</v>
      </c>
      <c r="N280" s="108" t="s">
        <v>1457</v>
      </c>
      <c r="O280" s="92"/>
    </row>
    <row r="281" spans="1:15" s="10" customFormat="1" x14ac:dyDescent="0.2">
      <c r="A281" s="92" t="s">
        <v>385</v>
      </c>
      <c r="B281" s="92" t="s">
        <v>1257</v>
      </c>
      <c r="C281" s="93" t="s">
        <v>453</v>
      </c>
      <c r="D281" s="94">
        <v>1</v>
      </c>
      <c r="E281" s="95">
        <v>5847.3241414233626</v>
      </c>
      <c r="F281" s="95">
        <v>4955.3594418842058</v>
      </c>
      <c r="G281" s="92" t="s">
        <v>1457</v>
      </c>
      <c r="H281" s="105">
        <v>12.9</v>
      </c>
      <c r="I281" s="105" t="str">
        <f t="shared" si="9"/>
        <v/>
      </c>
      <c r="J281" s="106"/>
      <c r="K281" s="107" t="s">
        <v>1457</v>
      </c>
      <c r="L281" s="107" t="s">
        <v>1457</v>
      </c>
      <c r="M281" s="107" t="s">
        <v>1457</v>
      </c>
      <c r="N281" s="108" t="s">
        <v>1457</v>
      </c>
      <c r="O281" s="92"/>
    </row>
    <row r="282" spans="1:15" x14ac:dyDescent="0.2">
      <c r="A282" s="92" t="s">
        <v>630</v>
      </c>
      <c r="B282" s="92" t="s">
        <v>1263</v>
      </c>
      <c r="C282" s="93" t="s">
        <v>453</v>
      </c>
      <c r="D282" s="94">
        <v>1</v>
      </c>
      <c r="E282" s="95">
        <v>8390.9654136000026</v>
      </c>
      <c r="F282" s="95">
        <v>7110.9876386440701</v>
      </c>
      <c r="G282" s="92" t="s">
        <v>1457</v>
      </c>
      <c r="H282" s="105">
        <v>27.46</v>
      </c>
      <c r="I282" s="105" t="str">
        <f t="shared" si="9"/>
        <v/>
      </c>
      <c r="J282" s="106"/>
      <c r="K282" s="107" t="s">
        <v>1457</v>
      </c>
      <c r="L282" s="107" t="s">
        <v>1457</v>
      </c>
      <c r="M282" s="107" t="s">
        <v>1457</v>
      </c>
      <c r="N282" s="108" t="s">
        <v>1457</v>
      </c>
      <c r="O282" s="92"/>
    </row>
    <row r="283" spans="1:15" x14ac:dyDescent="0.2">
      <c r="A283" s="92" t="s">
        <v>59</v>
      </c>
      <c r="B283" s="92" t="s">
        <v>949</v>
      </c>
      <c r="C283" s="93" t="s">
        <v>453</v>
      </c>
      <c r="D283" s="94">
        <v>1</v>
      </c>
      <c r="E283" s="95">
        <v>294.73622222649163</v>
      </c>
      <c r="F283" s="95">
        <v>249.77645951397596</v>
      </c>
      <c r="G283" s="92">
        <v>25</v>
      </c>
      <c r="H283" s="105">
        <v>0.19</v>
      </c>
      <c r="I283" s="105">
        <f t="shared" si="9"/>
        <v>4.75</v>
      </c>
      <c r="J283" s="106" t="s">
        <v>1460</v>
      </c>
      <c r="K283" s="107">
        <v>390</v>
      </c>
      <c r="L283" s="107">
        <v>390</v>
      </c>
      <c r="M283" s="107">
        <v>320</v>
      </c>
      <c r="N283" s="108">
        <v>4.8672E-2</v>
      </c>
      <c r="O283" s="92"/>
    </row>
    <row r="284" spans="1:15" x14ac:dyDescent="0.2">
      <c r="A284" s="92" t="s">
        <v>386</v>
      </c>
      <c r="B284" s="92" t="s">
        <v>950</v>
      </c>
      <c r="C284" s="93" t="s">
        <v>453</v>
      </c>
      <c r="D284" s="94">
        <v>1</v>
      </c>
      <c r="E284" s="95">
        <v>13846.406642962565</v>
      </c>
      <c r="F284" s="95">
        <v>11734.242917764886</v>
      </c>
      <c r="G284" s="92" t="s">
        <v>1457</v>
      </c>
      <c r="H284" s="105">
        <v>35</v>
      </c>
      <c r="I284" s="105" t="str">
        <f t="shared" si="9"/>
        <v/>
      </c>
      <c r="J284" s="106"/>
      <c r="K284" s="107" t="s">
        <v>1457</v>
      </c>
      <c r="L284" s="107" t="s">
        <v>1457</v>
      </c>
      <c r="M284" s="107" t="s">
        <v>1457</v>
      </c>
      <c r="N284" s="108" t="s">
        <v>1457</v>
      </c>
      <c r="O284" s="92"/>
    </row>
    <row r="285" spans="1:15" x14ac:dyDescent="0.2">
      <c r="A285" s="92" t="s">
        <v>387</v>
      </c>
      <c r="B285" s="92" t="s">
        <v>951</v>
      </c>
      <c r="C285" s="93" t="s">
        <v>453</v>
      </c>
      <c r="D285" s="94">
        <v>1</v>
      </c>
      <c r="E285" s="95">
        <v>15130.502676569362</v>
      </c>
      <c r="F285" s="95">
        <v>12822.459895397766</v>
      </c>
      <c r="G285" s="92" t="s">
        <v>1457</v>
      </c>
      <c r="H285" s="105">
        <v>38</v>
      </c>
      <c r="I285" s="105" t="str">
        <f t="shared" si="9"/>
        <v/>
      </c>
      <c r="J285" s="106"/>
      <c r="K285" s="107" t="s">
        <v>1457</v>
      </c>
      <c r="L285" s="107" t="s">
        <v>1457</v>
      </c>
      <c r="M285" s="107" t="s">
        <v>1457</v>
      </c>
      <c r="N285" s="108" t="s">
        <v>1457</v>
      </c>
      <c r="O285" s="92"/>
    </row>
    <row r="286" spans="1:15" x14ac:dyDescent="0.2">
      <c r="A286" s="92" t="s">
        <v>388</v>
      </c>
      <c r="B286" s="92" t="s">
        <v>952</v>
      </c>
      <c r="C286" s="93" t="s">
        <v>453</v>
      </c>
      <c r="D286" s="94">
        <v>1</v>
      </c>
      <c r="E286" s="95">
        <v>10631.285751630554</v>
      </c>
      <c r="F286" s="95">
        <v>9009.5641962970803</v>
      </c>
      <c r="G286" s="92">
        <v>1</v>
      </c>
      <c r="H286" s="105">
        <v>22</v>
      </c>
      <c r="I286" s="105">
        <f t="shared" si="9"/>
        <v>22</v>
      </c>
      <c r="J286" s="106" t="s">
        <v>1471</v>
      </c>
      <c r="K286" s="107">
        <v>1120</v>
      </c>
      <c r="L286" s="107">
        <v>140</v>
      </c>
      <c r="M286" s="107">
        <v>100</v>
      </c>
      <c r="N286" s="108">
        <v>1.5679999999999999E-2</v>
      </c>
      <c r="O286" s="92" t="s">
        <v>1468</v>
      </c>
    </row>
    <row r="287" spans="1:15" x14ac:dyDescent="0.2">
      <c r="A287" s="92" t="s">
        <v>389</v>
      </c>
      <c r="B287" s="92" t="s">
        <v>953</v>
      </c>
      <c r="C287" s="93" t="s">
        <v>453</v>
      </c>
      <c r="D287" s="94">
        <v>1</v>
      </c>
      <c r="E287" s="95">
        <v>11838.176287708815</v>
      </c>
      <c r="F287" s="95">
        <v>10032.352786193911</v>
      </c>
      <c r="G287" s="92">
        <v>1</v>
      </c>
      <c r="H287" s="105">
        <v>25</v>
      </c>
      <c r="I287" s="105">
        <f t="shared" si="9"/>
        <v>25</v>
      </c>
      <c r="J287" s="106" t="s">
        <v>1471</v>
      </c>
      <c r="K287" s="107">
        <v>1120</v>
      </c>
      <c r="L287" s="107">
        <v>140</v>
      </c>
      <c r="M287" s="107">
        <v>100</v>
      </c>
      <c r="N287" s="108">
        <v>1.5679999999999999E-2</v>
      </c>
      <c r="O287" s="92" t="s">
        <v>1468</v>
      </c>
    </row>
    <row r="288" spans="1:15" x14ac:dyDescent="0.2">
      <c r="A288" s="92" t="s">
        <v>631</v>
      </c>
      <c r="B288" s="92" t="s">
        <v>1262</v>
      </c>
      <c r="C288" s="93" t="s">
        <v>453</v>
      </c>
      <c r="D288" s="94">
        <v>1</v>
      </c>
      <c r="E288" s="95">
        <v>12736.286788500003</v>
      </c>
      <c r="F288" s="95">
        <v>10793.46338008475</v>
      </c>
      <c r="G288" s="92" t="s">
        <v>1457</v>
      </c>
      <c r="H288" s="105">
        <v>30.3</v>
      </c>
      <c r="I288" s="105" t="str">
        <f t="shared" si="9"/>
        <v/>
      </c>
      <c r="J288" s="106"/>
      <c r="K288" s="107" t="s">
        <v>1457</v>
      </c>
      <c r="L288" s="107" t="s">
        <v>1457</v>
      </c>
      <c r="M288" s="107" t="s">
        <v>1457</v>
      </c>
      <c r="N288" s="108" t="s">
        <v>1457</v>
      </c>
      <c r="O288" s="92"/>
    </row>
    <row r="289" spans="1:15" x14ac:dyDescent="0.2">
      <c r="A289" s="92" t="s">
        <v>639</v>
      </c>
      <c r="B289" s="92" t="s">
        <v>945</v>
      </c>
      <c r="C289" s="93" t="s">
        <v>453</v>
      </c>
      <c r="D289" s="94">
        <v>1</v>
      </c>
      <c r="E289" s="95">
        <v>14568.659999999996</v>
      </c>
      <c r="F289" s="95">
        <v>12346.322033898303</v>
      </c>
      <c r="G289" s="92" t="s">
        <v>1457</v>
      </c>
      <c r="H289" s="105">
        <v>50</v>
      </c>
      <c r="I289" s="105" t="str">
        <f t="shared" si="9"/>
        <v/>
      </c>
      <c r="J289" s="106"/>
      <c r="K289" s="107" t="s">
        <v>1457</v>
      </c>
      <c r="L289" s="107" t="s">
        <v>1457</v>
      </c>
      <c r="M289" s="107" t="s">
        <v>1457</v>
      </c>
      <c r="N289" s="108" t="s">
        <v>1457</v>
      </c>
      <c r="O289" s="92"/>
    </row>
    <row r="290" spans="1:15" x14ac:dyDescent="0.2">
      <c r="A290" s="92" t="s">
        <v>390</v>
      </c>
      <c r="B290" s="92" t="s">
        <v>954</v>
      </c>
      <c r="C290" s="93" t="s">
        <v>453</v>
      </c>
      <c r="D290" s="94">
        <v>1</v>
      </c>
      <c r="E290" s="95">
        <v>175.54771433865599</v>
      </c>
      <c r="F290" s="95">
        <v>148.76924943953898</v>
      </c>
      <c r="G290" s="92">
        <v>100</v>
      </c>
      <c r="H290" s="105">
        <v>0.08</v>
      </c>
      <c r="I290" s="105">
        <f t="shared" si="9"/>
        <v>8</v>
      </c>
      <c r="J290" s="106" t="s">
        <v>1449</v>
      </c>
      <c r="K290" s="107">
        <v>375</v>
      </c>
      <c r="L290" s="107">
        <v>250</v>
      </c>
      <c r="M290" s="107">
        <v>115</v>
      </c>
      <c r="N290" s="108">
        <v>1.0781249999999999E-2</v>
      </c>
      <c r="O290" s="92"/>
    </row>
    <row r="291" spans="1:15" x14ac:dyDescent="0.2">
      <c r="A291" s="92" t="s">
        <v>391</v>
      </c>
      <c r="B291" s="92" t="s">
        <v>955</v>
      </c>
      <c r="C291" s="93" t="s">
        <v>453</v>
      </c>
      <c r="D291" s="94">
        <v>1</v>
      </c>
      <c r="E291" s="95">
        <v>1411.8199037083398</v>
      </c>
      <c r="F291" s="95">
        <v>1196.4575455155423</v>
      </c>
      <c r="G291" s="92">
        <v>5</v>
      </c>
      <c r="H291" s="105">
        <v>0.54</v>
      </c>
      <c r="I291" s="105">
        <f t="shared" si="9"/>
        <v>2.7</v>
      </c>
      <c r="J291" s="106" t="s">
        <v>1466</v>
      </c>
      <c r="K291" s="107">
        <v>390</v>
      </c>
      <c r="L291" s="107">
        <v>390</v>
      </c>
      <c r="M291" s="107">
        <v>230</v>
      </c>
      <c r="N291" s="108">
        <v>3.4983E-2</v>
      </c>
      <c r="O291" s="92"/>
    </row>
    <row r="292" spans="1:15" x14ac:dyDescent="0.2">
      <c r="A292" s="92" t="s">
        <v>392</v>
      </c>
      <c r="B292" s="92" t="s">
        <v>956</v>
      </c>
      <c r="C292" s="93" t="s">
        <v>453</v>
      </c>
      <c r="D292" s="94">
        <v>1</v>
      </c>
      <c r="E292" s="95">
        <v>2863.460741147177</v>
      </c>
      <c r="F292" s="95">
        <v>2426.6616450399806</v>
      </c>
      <c r="G292" s="92" t="s">
        <v>1457</v>
      </c>
      <c r="H292" s="105">
        <v>1.57</v>
      </c>
      <c r="I292" s="105" t="str">
        <f t="shared" si="9"/>
        <v/>
      </c>
      <c r="J292" s="106"/>
      <c r="K292" s="107" t="s">
        <v>1457</v>
      </c>
      <c r="L292" s="107" t="s">
        <v>1457</v>
      </c>
      <c r="M292" s="107" t="s">
        <v>1457</v>
      </c>
      <c r="N292" s="108" t="s">
        <v>1457</v>
      </c>
      <c r="O292" s="92"/>
    </row>
    <row r="293" spans="1:15" x14ac:dyDescent="0.2">
      <c r="A293" s="92" t="s">
        <v>539</v>
      </c>
      <c r="B293" s="92" t="s">
        <v>957</v>
      </c>
      <c r="C293" s="93" t="s">
        <v>454</v>
      </c>
      <c r="D293" s="94">
        <v>1</v>
      </c>
      <c r="E293" s="95">
        <v>283.97424378312002</v>
      </c>
      <c r="F293" s="95">
        <v>240.65613879925425</v>
      </c>
      <c r="G293" s="92" t="s">
        <v>1457</v>
      </c>
      <c r="H293" s="105">
        <v>0.39</v>
      </c>
      <c r="I293" s="105" t="str">
        <f t="shared" si="9"/>
        <v/>
      </c>
      <c r="J293" s="106"/>
      <c r="K293" s="107" t="s">
        <v>1457</v>
      </c>
      <c r="L293" s="107" t="s">
        <v>1457</v>
      </c>
      <c r="M293" s="107" t="s">
        <v>1457</v>
      </c>
      <c r="N293" s="108" t="s">
        <v>1457</v>
      </c>
      <c r="O293" s="92"/>
    </row>
    <row r="294" spans="1:15" x14ac:dyDescent="0.2">
      <c r="A294" s="92" t="s">
        <v>393</v>
      </c>
      <c r="B294" s="92" t="s">
        <v>958</v>
      </c>
      <c r="C294" s="93" t="s">
        <v>453</v>
      </c>
      <c r="D294" s="94">
        <v>1</v>
      </c>
      <c r="E294" s="95">
        <v>698.84286556002189</v>
      </c>
      <c r="F294" s="95">
        <v>592.23971657628977</v>
      </c>
      <c r="G294" s="92">
        <v>25</v>
      </c>
      <c r="H294" s="105">
        <v>0.74</v>
      </c>
      <c r="I294" s="105">
        <f t="shared" si="9"/>
        <v>18.5</v>
      </c>
      <c r="J294" s="106" t="s">
        <v>1464</v>
      </c>
      <c r="K294" s="107">
        <v>375</v>
      </c>
      <c r="L294" s="107">
        <v>250</v>
      </c>
      <c r="M294" s="107">
        <v>155</v>
      </c>
      <c r="N294" s="108">
        <v>1.4531250000000001E-2</v>
      </c>
      <c r="O294" s="92"/>
    </row>
    <row r="295" spans="1:15" x14ac:dyDescent="0.2">
      <c r="A295" s="92" t="s">
        <v>394</v>
      </c>
      <c r="B295" s="92" t="s">
        <v>959</v>
      </c>
      <c r="C295" s="93" t="s">
        <v>453</v>
      </c>
      <c r="D295" s="94">
        <v>1</v>
      </c>
      <c r="E295" s="95">
        <v>6848.6600824882144</v>
      </c>
      <c r="F295" s="95">
        <v>5803.9492224476398</v>
      </c>
      <c r="G295" s="92" t="s">
        <v>1457</v>
      </c>
      <c r="H295" s="105">
        <v>9.5</v>
      </c>
      <c r="I295" s="105" t="str">
        <f t="shared" si="9"/>
        <v/>
      </c>
      <c r="J295" s="106"/>
      <c r="K295" s="107" t="s">
        <v>1457</v>
      </c>
      <c r="L295" s="107" t="s">
        <v>1457</v>
      </c>
      <c r="M295" s="107" t="s">
        <v>1457</v>
      </c>
      <c r="N295" s="108" t="s">
        <v>1457</v>
      </c>
      <c r="O295" s="92"/>
    </row>
    <row r="296" spans="1:15" x14ac:dyDescent="0.2">
      <c r="A296" s="92" t="s">
        <v>608</v>
      </c>
      <c r="B296" s="92" t="s">
        <v>946</v>
      </c>
      <c r="C296" s="93" t="s">
        <v>453</v>
      </c>
      <c r="D296" s="94">
        <v>1</v>
      </c>
      <c r="E296" s="95">
        <v>1503.8353598399997</v>
      </c>
      <c r="F296" s="95">
        <v>1274.4367456271184</v>
      </c>
      <c r="G296" s="92" t="s">
        <v>1457</v>
      </c>
      <c r="H296" s="105">
        <v>1.9</v>
      </c>
      <c r="I296" s="105" t="str">
        <f t="shared" si="9"/>
        <v/>
      </c>
      <c r="J296" s="106"/>
      <c r="K296" s="107" t="s">
        <v>1457</v>
      </c>
      <c r="L296" s="107" t="s">
        <v>1457</v>
      </c>
      <c r="M296" s="107" t="s">
        <v>1457</v>
      </c>
      <c r="N296" s="108" t="s">
        <v>1457</v>
      </c>
      <c r="O296" s="92"/>
    </row>
    <row r="297" spans="1:15" x14ac:dyDescent="0.2">
      <c r="A297" s="92" t="s">
        <v>638</v>
      </c>
      <c r="B297" s="92" t="s">
        <v>960</v>
      </c>
      <c r="C297" s="93" t="s">
        <v>453</v>
      </c>
      <c r="D297" s="94">
        <v>1</v>
      </c>
      <c r="E297" s="95">
        <v>2278.5384240000003</v>
      </c>
      <c r="F297" s="95">
        <v>1930.9647661016952</v>
      </c>
      <c r="G297" s="92" t="s">
        <v>1457</v>
      </c>
      <c r="H297" s="105">
        <v>3.0830000000000002</v>
      </c>
      <c r="I297" s="105" t="str">
        <f t="shared" si="9"/>
        <v/>
      </c>
      <c r="J297" s="106"/>
      <c r="K297" s="107" t="s">
        <v>1457</v>
      </c>
      <c r="L297" s="107" t="s">
        <v>1457</v>
      </c>
      <c r="M297" s="107" t="s">
        <v>1457</v>
      </c>
      <c r="N297" s="108" t="s">
        <v>1457</v>
      </c>
      <c r="O297" s="92"/>
    </row>
    <row r="298" spans="1:15" x14ac:dyDescent="0.2">
      <c r="A298" s="92" t="s">
        <v>610</v>
      </c>
      <c r="B298" s="92" t="s">
        <v>961</v>
      </c>
      <c r="C298" s="93" t="s">
        <v>453</v>
      </c>
      <c r="D298" s="94">
        <v>1</v>
      </c>
      <c r="E298" s="95">
        <v>6579.2796992999984</v>
      </c>
      <c r="F298" s="95">
        <v>5575.6607621186431</v>
      </c>
      <c r="G298" s="92" t="s">
        <v>1457</v>
      </c>
      <c r="H298" s="105">
        <v>8.5500000000000007</v>
      </c>
      <c r="I298" s="105" t="str">
        <f t="shared" si="9"/>
        <v/>
      </c>
      <c r="J298" s="106"/>
      <c r="K298" s="107" t="s">
        <v>1457</v>
      </c>
      <c r="L298" s="107" t="s">
        <v>1457</v>
      </c>
      <c r="M298" s="107" t="s">
        <v>1457</v>
      </c>
      <c r="N298" s="108" t="s">
        <v>1457</v>
      </c>
      <c r="O298" s="92"/>
    </row>
    <row r="299" spans="1:15" x14ac:dyDescent="0.2">
      <c r="A299" s="92" t="s">
        <v>584</v>
      </c>
      <c r="B299" s="92" t="s">
        <v>1264</v>
      </c>
      <c r="C299" s="93" t="s">
        <v>453</v>
      </c>
      <c r="D299" s="94">
        <v>1</v>
      </c>
      <c r="E299" s="95">
        <v>2258.886030093</v>
      </c>
      <c r="F299" s="95">
        <v>1914.3101949940678</v>
      </c>
      <c r="G299" s="92" t="s">
        <v>1457</v>
      </c>
      <c r="H299" s="105">
        <v>3.16</v>
      </c>
      <c r="I299" s="105" t="str">
        <f t="shared" si="9"/>
        <v/>
      </c>
      <c r="J299" s="106"/>
      <c r="K299" s="107" t="s">
        <v>1457</v>
      </c>
      <c r="L299" s="107" t="s">
        <v>1457</v>
      </c>
      <c r="M299" s="107" t="s">
        <v>1457</v>
      </c>
      <c r="N299" s="108" t="s">
        <v>1457</v>
      </c>
      <c r="O299" s="92"/>
    </row>
    <row r="300" spans="1:15" x14ac:dyDescent="0.2">
      <c r="A300" s="92" t="s">
        <v>668</v>
      </c>
      <c r="B300" s="92" t="s">
        <v>962</v>
      </c>
      <c r="C300" s="93" t="s">
        <v>453</v>
      </c>
      <c r="D300" s="94">
        <v>1</v>
      </c>
      <c r="E300" s="95">
        <v>5692.5</v>
      </c>
      <c r="F300" s="95">
        <v>4824.1525423728817</v>
      </c>
      <c r="G300" s="92" t="s">
        <v>1457</v>
      </c>
      <c r="H300" s="105">
        <v>24</v>
      </c>
      <c r="I300" s="105" t="str">
        <f t="shared" si="9"/>
        <v/>
      </c>
      <c r="J300" s="106"/>
      <c r="K300" s="107" t="s">
        <v>1457</v>
      </c>
      <c r="L300" s="107" t="s">
        <v>1457</v>
      </c>
      <c r="M300" s="107" t="s">
        <v>1457</v>
      </c>
      <c r="N300" s="108" t="s">
        <v>1457</v>
      </c>
      <c r="O300" s="92"/>
    </row>
    <row r="301" spans="1:15" x14ac:dyDescent="0.2">
      <c r="A301" s="92" t="s">
        <v>607</v>
      </c>
      <c r="B301" s="92" t="s">
        <v>1266</v>
      </c>
      <c r="C301" s="93" t="s">
        <v>453</v>
      </c>
      <c r="D301" s="94">
        <v>1</v>
      </c>
      <c r="E301" s="95">
        <v>2772.696444705</v>
      </c>
      <c r="F301" s="95">
        <v>2349.7427497500003</v>
      </c>
      <c r="G301" s="92" t="s">
        <v>1457</v>
      </c>
      <c r="H301" s="105">
        <v>10.4</v>
      </c>
      <c r="I301" s="105" t="str">
        <f t="shared" si="9"/>
        <v/>
      </c>
      <c r="J301" s="106"/>
      <c r="K301" s="107" t="s">
        <v>1457</v>
      </c>
      <c r="L301" s="107" t="s">
        <v>1457</v>
      </c>
      <c r="M301" s="107" t="s">
        <v>1457</v>
      </c>
      <c r="N301" s="108" t="s">
        <v>1457</v>
      </c>
      <c r="O301" s="92"/>
    </row>
    <row r="302" spans="1:15" x14ac:dyDescent="0.2">
      <c r="A302" s="92" t="s">
        <v>609</v>
      </c>
      <c r="B302" s="92" t="s">
        <v>946</v>
      </c>
      <c r="C302" s="93" t="s">
        <v>453</v>
      </c>
      <c r="D302" s="94">
        <v>1</v>
      </c>
      <c r="E302" s="95">
        <v>1804.6024318079994</v>
      </c>
      <c r="F302" s="95">
        <v>1529.3240947525419</v>
      </c>
      <c r="G302" s="92" t="s">
        <v>1457</v>
      </c>
      <c r="H302" s="105">
        <v>1.9</v>
      </c>
      <c r="I302" s="105" t="str">
        <f t="shared" si="9"/>
        <v/>
      </c>
      <c r="J302" s="106"/>
      <c r="K302" s="107" t="s">
        <v>1457</v>
      </c>
      <c r="L302" s="107" t="s">
        <v>1457</v>
      </c>
      <c r="M302" s="107" t="s">
        <v>1457</v>
      </c>
      <c r="N302" s="108" t="s">
        <v>1457</v>
      </c>
      <c r="O302" s="92"/>
    </row>
    <row r="303" spans="1:15" x14ac:dyDescent="0.2">
      <c r="A303" s="92" t="s">
        <v>621</v>
      </c>
      <c r="B303" s="92" t="s">
        <v>1268</v>
      </c>
      <c r="C303" s="93" t="s">
        <v>453</v>
      </c>
      <c r="D303" s="94">
        <v>1</v>
      </c>
      <c r="E303" s="95">
        <v>3461.954317965</v>
      </c>
      <c r="F303" s="95">
        <v>2933.8595914957627</v>
      </c>
      <c r="G303" s="92" t="s">
        <v>1457</v>
      </c>
      <c r="H303" s="105">
        <v>7.5</v>
      </c>
      <c r="I303" s="105" t="str">
        <f t="shared" ref="I303:I306" si="10">IFERROR(G303*H303,"")</f>
        <v/>
      </c>
      <c r="J303" s="106"/>
      <c r="K303" s="107" t="s">
        <v>1457</v>
      </c>
      <c r="L303" s="107" t="s">
        <v>1457</v>
      </c>
      <c r="M303" s="107" t="s">
        <v>1457</v>
      </c>
      <c r="N303" s="108" t="s">
        <v>1457</v>
      </c>
      <c r="O303" s="92"/>
    </row>
    <row r="304" spans="1:15" x14ac:dyDescent="0.2">
      <c r="A304" s="92" t="s">
        <v>622</v>
      </c>
      <c r="B304" s="92" t="s">
        <v>1267</v>
      </c>
      <c r="C304" s="93" t="s">
        <v>453</v>
      </c>
      <c r="D304" s="94">
        <v>1</v>
      </c>
      <c r="E304" s="95">
        <v>1801.4694414749997</v>
      </c>
      <c r="F304" s="95">
        <v>1526.6690181991523</v>
      </c>
      <c r="G304" s="92" t="s">
        <v>1457</v>
      </c>
      <c r="H304" s="105">
        <v>5.0549999999999997</v>
      </c>
      <c r="I304" s="105" t="str">
        <f t="shared" si="10"/>
        <v/>
      </c>
      <c r="J304" s="106"/>
      <c r="K304" s="107" t="s">
        <v>1457</v>
      </c>
      <c r="L304" s="107" t="s">
        <v>1457</v>
      </c>
      <c r="M304" s="107" t="s">
        <v>1457</v>
      </c>
      <c r="N304" s="108" t="s">
        <v>1457</v>
      </c>
      <c r="O304" s="92"/>
    </row>
    <row r="305" spans="1:15" x14ac:dyDescent="0.2">
      <c r="A305" s="92" t="s">
        <v>629</v>
      </c>
      <c r="B305" s="92" t="s">
        <v>1269</v>
      </c>
      <c r="C305" s="93" t="s">
        <v>453</v>
      </c>
      <c r="D305" s="94">
        <v>1</v>
      </c>
      <c r="E305" s="95">
        <v>504.4114436129999</v>
      </c>
      <c r="F305" s="95">
        <v>427.46732509576265</v>
      </c>
      <c r="G305" s="92" t="s">
        <v>1457</v>
      </c>
      <c r="H305" s="105">
        <v>0.87</v>
      </c>
      <c r="I305" s="105" t="str">
        <f t="shared" si="10"/>
        <v/>
      </c>
      <c r="J305" s="106"/>
      <c r="K305" s="107" t="s">
        <v>1457</v>
      </c>
      <c r="L305" s="107" t="s">
        <v>1457</v>
      </c>
      <c r="M305" s="107" t="s">
        <v>1457</v>
      </c>
      <c r="N305" s="108" t="s">
        <v>1457</v>
      </c>
      <c r="O305" s="92"/>
    </row>
    <row r="306" spans="1:15" x14ac:dyDescent="0.2">
      <c r="A306" s="92" t="s">
        <v>701</v>
      </c>
      <c r="B306" s="92" t="s">
        <v>966</v>
      </c>
      <c r="C306" s="93" t="s">
        <v>453</v>
      </c>
      <c r="D306" s="94">
        <v>1</v>
      </c>
      <c r="E306" s="95">
        <v>287.5</v>
      </c>
      <c r="F306" s="95">
        <v>243.64406779661019</v>
      </c>
      <c r="G306" s="92" t="s">
        <v>1457</v>
      </c>
      <c r="H306" s="105">
        <v>0.22700000000000001</v>
      </c>
      <c r="I306" s="105" t="str">
        <f t="shared" si="10"/>
        <v/>
      </c>
      <c r="J306" s="106"/>
      <c r="K306" s="107" t="s">
        <v>1457</v>
      </c>
      <c r="L306" s="107" t="s">
        <v>1457</v>
      </c>
      <c r="M306" s="107" t="s">
        <v>1457</v>
      </c>
      <c r="N306" s="108" t="s">
        <v>1457</v>
      </c>
      <c r="O306" s="92"/>
    </row>
    <row r="307" spans="1:15" x14ac:dyDescent="0.2">
      <c r="A307" s="92" t="s">
        <v>1437</v>
      </c>
      <c r="B307" s="92" t="s">
        <v>1438</v>
      </c>
      <c r="C307" s="93" t="s">
        <v>453</v>
      </c>
      <c r="D307" s="94">
        <v>1</v>
      </c>
      <c r="E307" s="95">
        <v>387.54999999999995</v>
      </c>
      <c r="F307" s="95">
        <v>328.43220338983048</v>
      </c>
      <c r="G307" s="92"/>
      <c r="H307" s="105">
        <v>0.625</v>
      </c>
      <c r="I307" s="105"/>
      <c r="J307" s="106"/>
      <c r="K307" s="107"/>
      <c r="L307" s="107"/>
      <c r="M307" s="107"/>
      <c r="N307" s="108"/>
      <c r="O307" s="92"/>
    </row>
    <row r="308" spans="1:15" s="38" customFormat="1" x14ac:dyDescent="0.2">
      <c r="A308" s="92" t="s">
        <v>670</v>
      </c>
      <c r="B308" s="92" t="s">
        <v>963</v>
      </c>
      <c r="C308" s="93" t="s">
        <v>453</v>
      </c>
      <c r="D308" s="94">
        <v>1</v>
      </c>
      <c r="E308" s="95">
        <v>3208.4999999999995</v>
      </c>
      <c r="F308" s="95">
        <v>2719.0677966101694</v>
      </c>
      <c r="G308" s="92" t="s">
        <v>1457</v>
      </c>
      <c r="H308" s="105">
        <v>9.3000000000000007</v>
      </c>
      <c r="I308" s="105" t="str">
        <f t="shared" ref="I308:I371" si="11">IFERROR(G308*H308,"")</f>
        <v/>
      </c>
      <c r="J308" s="106"/>
      <c r="K308" s="107" t="s">
        <v>1457</v>
      </c>
      <c r="L308" s="107" t="s">
        <v>1457</v>
      </c>
      <c r="M308" s="107" t="s">
        <v>1457</v>
      </c>
      <c r="N308" s="108" t="s">
        <v>1457</v>
      </c>
      <c r="O308" s="92"/>
    </row>
    <row r="309" spans="1:15" s="38" customFormat="1" x14ac:dyDescent="0.2">
      <c r="A309" s="92" t="s">
        <v>672</v>
      </c>
      <c r="B309" s="92" t="s">
        <v>964</v>
      </c>
      <c r="C309" s="93" t="s">
        <v>453</v>
      </c>
      <c r="D309" s="94">
        <v>1</v>
      </c>
      <c r="E309" s="95">
        <v>2059.6499999999996</v>
      </c>
      <c r="F309" s="95">
        <v>1745.4661016949151</v>
      </c>
      <c r="G309" s="92">
        <v>1</v>
      </c>
      <c r="H309" s="105">
        <v>7</v>
      </c>
      <c r="I309" s="105">
        <f t="shared" si="11"/>
        <v>7</v>
      </c>
      <c r="J309" s="106" t="s">
        <v>1469</v>
      </c>
      <c r="K309" s="107">
        <v>410</v>
      </c>
      <c r="L309" s="107">
        <v>140</v>
      </c>
      <c r="M309" s="107">
        <v>100</v>
      </c>
      <c r="N309" s="108">
        <v>5.7400000000000003E-3</v>
      </c>
      <c r="O309" s="92"/>
    </row>
    <row r="310" spans="1:15" s="38" customFormat="1" x14ac:dyDescent="0.2">
      <c r="A310" s="92" t="s">
        <v>673</v>
      </c>
      <c r="B310" s="92" t="s">
        <v>1265</v>
      </c>
      <c r="C310" s="93" t="s">
        <v>453</v>
      </c>
      <c r="D310" s="94">
        <v>1</v>
      </c>
      <c r="E310" s="95">
        <v>11126.25</v>
      </c>
      <c r="F310" s="95">
        <v>9429.0254237288136</v>
      </c>
      <c r="G310" s="92">
        <v>1</v>
      </c>
      <c r="H310" s="105">
        <v>35.5</v>
      </c>
      <c r="I310" s="105">
        <f t="shared" si="11"/>
        <v>35.5</v>
      </c>
      <c r="J310" s="106" t="s">
        <v>1467</v>
      </c>
      <c r="K310" s="107">
        <v>770</v>
      </c>
      <c r="L310" s="107">
        <v>140</v>
      </c>
      <c r="M310" s="107">
        <v>100</v>
      </c>
      <c r="N310" s="108">
        <v>1.078E-2</v>
      </c>
      <c r="O310" s="92"/>
    </row>
    <row r="311" spans="1:15" s="38" customFormat="1" x14ac:dyDescent="0.2">
      <c r="A311" s="92" t="s">
        <v>674</v>
      </c>
      <c r="B311" s="92" t="s">
        <v>965</v>
      </c>
      <c r="C311" s="93" t="s">
        <v>453</v>
      </c>
      <c r="D311" s="94">
        <v>1</v>
      </c>
      <c r="E311" s="95">
        <v>2328.75</v>
      </c>
      <c r="F311" s="95">
        <v>1973.5169491525426</v>
      </c>
      <c r="G311" s="92">
        <v>1</v>
      </c>
      <c r="H311" s="105">
        <v>6.3</v>
      </c>
      <c r="I311" s="105">
        <f t="shared" si="11"/>
        <v>6.3</v>
      </c>
      <c r="J311" s="106" t="s">
        <v>1467</v>
      </c>
      <c r="K311" s="107">
        <v>770</v>
      </c>
      <c r="L311" s="107">
        <v>140</v>
      </c>
      <c r="M311" s="107">
        <v>100</v>
      </c>
      <c r="N311" s="108">
        <v>1.078E-2</v>
      </c>
      <c r="O311" s="92"/>
    </row>
    <row r="312" spans="1:15" s="38" customFormat="1" x14ac:dyDescent="0.2">
      <c r="A312" s="92" t="s">
        <v>1333</v>
      </c>
      <c r="B312" s="92" t="s">
        <v>1335</v>
      </c>
      <c r="C312" s="93" t="s">
        <v>453</v>
      </c>
      <c r="D312" s="94">
        <v>20</v>
      </c>
      <c r="E312" s="95">
        <v>977.49999999999989</v>
      </c>
      <c r="F312" s="95">
        <v>828.38983050847457</v>
      </c>
      <c r="G312" s="92">
        <v>20</v>
      </c>
      <c r="H312" s="105">
        <v>0.95</v>
      </c>
      <c r="I312" s="105">
        <f t="shared" si="11"/>
        <v>19</v>
      </c>
      <c r="J312" s="106" t="s">
        <v>1464</v>
      </c>
      <c r="K312" s="107">
        <v>375</v>
      </c>
      <c r="L312" s="107">
        <v>250</v>
      </c>
      <c r="M312" s="107">
        <v>155</v>
      </c>
      <c r="N312" s="108">
        <v>1.4531250000000001E-2</v>
      </c>
      <c r="O312" s="92"/>
    </row>
    <row r="313" spans="1:15" s="38" customFormat="1" x14ac:dyDescent="0.2">
      <c r="A313" s="92" t="s">
        <v>1334</v>
      </c>
      <c r="B313" s="92" t="s">
        <v>1336</v>
      </c>
      <c r="C313" s="93" t="s">
        <v>453</v>
      </c>
      <c r="D313" s="94">
        <v>20</v>
      </c>
      <c r="E313" s="95">
        <v>1000.4999999999999</v>
      </c>
      <c r="F313" s="95">
        <v>847.88135593220329</v>
      </c>
      <c r="G313" s="92">
        <v>20</v>
      </c>
      <c r="H313" s="105">
        <v>1.2</v>
      </c>
      <c r="I313" s="105">
        <f t="shared" si="11"/>
        <v>24</v>
      </c>
      <c r="J313" s="106" t="s">
        <v>1464</v>
      </c>
      <c r="K313" s="107">
        <v>375</v>
      </c>
      <c r="L313" s="107">
        <v>250</v>
      </c>
      <c r="M313" s="107">
        <v>155</v>
      </c>
      <c r="N313" s="108">
        <v>1.4531250000000001E-2</v>
      </c>
      <c r="O313" s="92"/>
    </row>
    <row r="314" spans="1:15" x14ac:dyDescent="0.2">
      <c r="A314" s="92" t="s">
        <v>541</v>
      </c>
      <c r="B314" s="92" t="s">
        <v>967</v>
      </c>
      <c r="C314" s="93" t="s">
        <v>453</v>
      </c>
      <c r="D314" s="94">
        <v>20</v>
      </c>
      <c r="E314" s="95">
        <v>638.94204851201994</v>
      </c>
      <c r="F314" s="95">
        <v>541.476312298322</v>
      </c>
      <c r="G314" s="92">
        <v>20</v>
      </c>
      <c r="H314" s="105">
        <v>1.19</v>
      </c>
      <c r="I314" s="105">
        <f t="shared" si="11"/>
        <v>23.799999999999997</v>
      </c>
      <c r="J314" s="106" t="s">
        <v>1464</v>
      </c>
      <c r="K314" s="107">
        <v>375</v>
      </c>
      <c r="L314" s="107">
        <v>250</v>
      </c>
      <c r="M314" s="107">
        <v>155</v>
      </c>
      <c r="N314" s="108">
        <v>1.4531250000000001E-2</v>
      </c>
      <c r="O314" s="92"/>
    </row>
    <row r="315" spans="1:15" x14ac:dyDescent="0.2">
      <c r="A315" s="92" t="s">
        <v>506</v>
      </c>
      <c r="B315" s="92" t="s">
        <v>968</v>
      </c>
      <c r="C315" s="93" t="s">
        <v>453</v>
      </c>
      <c r="D315" s="94">
        <v>1</v>
      </c>
      <c r="E315" s="95">
        <v>564.75377732367997</v>
      </c>
      <c r="F315" s="95">
        <v>478.60489603701694</v>
      </c>
      <c r="G315" s="92" t="s">
        <v>1457</v>
      </c>
      <c r="H315" s="105">
        <v>1.62</v>
      </c>
      <c r="I315" s="105" t="str">
        <f t="shared" si="11"/>
        <v/>
      </c>
      <c r="J315" s="106"/>
      <c r="K315" s="107" t="s">
        <v>1457</v>
      </c>
      <c r="L315" s="107" t="s">
        <v>1457</v>
      </c>
      <c r="M315" s="107" t="s">
        <v>1457</v>
      </c>
      <c r="N315" s="108" t="s">
        <v>1457</v>
      </c>
      <c r="O315" s="92"/>
    </row>
    <row r="316" spans="1:15" x14ac:dyDescent="0.2">
      <c r="A316" s="92" t="s">
        <v>527</v>
      </c>
      <c r="B316" s="92" t="s">
        <v>969</v>
      </c>
      <c r="C316" s="93" t="s">
        <v>453</v>
      </c>
      <c r="D316" s="94">
        <v>1</v>
      </c>
      <c r="E316" s="95">
        <v>3794.9999999999995</v>
      </c>
      <c r="F316" s="95">
        <v>3216.101694915254</v>
      </c>
      <c r="G316" s="92" t="s">
        <v>1457</v>
      </c>
      <c r="H316" s="105">
        <v>6</v>
      </c>
      <c r="I316" s="105" t="str">
        <f t="shared" si="11"/>
        <v/>
      </c>
      <c r="J316" s="106"/>
      <c r="K316" s="107" t="s">
        <v>1457</v>
      </c>
      <c r="L316" s="107" t="s">
        <v>1457</v>
      </c>
      <c r="M316" s="107" t="s">
        <v>1457</v>
      </c>
      <c r="N316" s="108" t="s">
        <v>1457</v>
      </c>
      <c r="O316" s="92"/>
    </row>
    <row r="317" spans="1:15" x14ac:dyDescent="0.2">
      <c r="A317" s="92" t="s">
        <v>507</v>
      </c>
      <c r="B317" s="92" t="s">
        <v>970</v>
      </c>
      <c r="C317" s="93" t="s">
        <v>453</v>
      </c>
      <c r="D317" s="94">
        <v>1</v>
      </c>
      <c r="E317" s="95">
        <v>5022.7944369139341</v>
      </c>
      <c r="F317" s="95">
        <v>4256.6054550118088</v>
      </c>
      <c r="G317" s="92" t="s">
        <v>1457</v>
      </c>
      <c r="H317" s="105">
        <v>7.4</v>
      </c>
      <c r="I317" s="105" t="str">
        <f t="shared" si="11"/>
        <v/>
      </c>
      <c r="J317" s="106"/>
      <c r="K317" s="107" t="s">
        <v>1457</v>
      </c>
      <c r="L317" s="107" t="s">
        <v>1457</v>
      </c>
      <c r="M317" s="107" t="s">
        <v>1457</v>
      </c>
      <c r="N317" s="108" t="s">
        <v>1457</v>
      </c>
      <c r="O317" s="92"/>
    </row>
    <row r="318" spans="1:15" x14ac:dyDescent="0.2">
      <c r="A318" s="92" t="s">
        <v>521</v>
      </c>
      <c r="B318" s="92" t="s">
        <v>971</v>
      </c>
      <c r="C318" s="93" t="s">
        <v>453</v>
      </c>
      <c r="D318" s="94">
        <v>1</v>
      </c>
      <c r="E318" s="95">
        <v>319.47102425600997</v>
      </c>
      <c r="F318" s="95">
        <v>270.738156149161</v>
      </c>
      <c r="G318" s="92">
        <v>50</v>
      </c>
      <c r="H318" s="105">
        <v>0.61</v>
      </c>
      <c r="I318" s="105">
        <f t="shared" si="11"/>
        <v>30.5</v>
      </c>
      <c r="J318" s="106" t="s">
        <v>1472</v>
      </c>
      <c r="K318" s="107">
        <v>210</v>
      </c>
      <c r="L318" s="107">
        <v>210</v>
      </c>
      <c r="M318" s="107">
        <v>160</v>
      </c>
      <c r="N318" s="108">
        <v>7.0559999999999998E-3</v>
      </c>
      <c r="O318" s="92"/>
    </row>
    <row r="319" spans="1:15" s="10" customFormat="1" x14ac:dyDescent="0.2">
      <c r="A319" s="92" t="s">
        <v>508</v>
      </c>
      <c r="B319" s="92" t="s">
        <v>1270</v>
      </c>
      <c r="C319" s="93" t="s">
        <v>453</v>
      </c>
      <c r="D319" s="94">
        <v>1</v>
      </c>
      <c r="E319" s="95">
        <v>534.75</v>
      </c>
      <c r="F319" s="95">
        <v>453.17796610169495</v>
      </c>
      <c r="G319" s="92">
        <v>40</v>
      </c>
      <c r="H319" s="105">
        <v>0.72</v>
      </c>
      <c r="I319" s="105">
        <f t="shared" si="11"/>
        <v>28.799999999999997</v>
      </c>
      <c r="J319" s="106" t="s">
        <v>1472</v>
      </c>
      <c r="K319" s="107">
        <v>210</v>
      </c>
      <c r="L319" s="107">
        <v>210</v>
      </c>
      <c r="M319" s="107">
        <v>160</v>
      </c>
      <c r="N319" s="108">
        <v>7.0559999999999998E-3</v>
      </c>
      <c r="O319" s="92"/>
    </row>
    <row r="320" spans="1:15" s="10" customFormat="1" x14ac:dyDescent="0.2">
      <c r="A320" s="92" t="s">
        <v>259</v>
      </c>
      <c r="B320" s="92" t="s">
        <v>972</v>
      </c>
      <c r="C320" s="93" t="s">
        <v>453</v>
      </c>
      <c r="D320" s="94">
        <v>1</v>
      </c>
      <c r="E320" s="95">
        <v>14378.847564225885</v>
      </c>
      <c r="F320" s="95">
        <v>12185.464037479565</v>
      </c>
      <c r="G320" s="92" t="s">
        <v>1457</v>
      </c>
      <c r="H320" s="105">
        <v>12.95</v>
      </c>
      <c r="I320" s="105" t="str">
        <f t="shared" si="11"/>
        <v/>
      </c>
      <c r="J320" s="106"/>
      <c r="K320" s="107" t="s">
        <v>1457</v>
      </c>
      <c r="L320" s="107" t="s">
        <v>1457</v>
      </c>
      <c r="M320" s="107" t="s">
        <v>1457</v>
      </c>
      <c r="N320" s="108" t="s">
        <v>1457</v>
      </c>
      <c r="O320" s="92"/>
    </row>
    <row r="321" spans="1:15" x14ac:dyDescent="0.2">
      <c r="A321" s="92" t="s">
        <v>60</v>
      </c>
      <c r="B321" s="92" t="s">
        <v>973</v>
      </c>
      <c r="C321" s="93" t="s">
        <v>453</v>
      </c>
      <c r="D321" s="94">
        <v>1</v>
      </c>
      <c r="E321" s="95">
        <v>5741.1538461538448</v>
      </c>
      <c r="F321" s="95">
        <v>4865.3846153846143</v>
      </c>
      <c r="G321" s="92" t="s">
        <v>1457</v>
      </c>
      <c r="H321" s="105">
        <v>9.6</v>
      </c>
      <c r="I321" s="105" t="str">
        <f t="shared" si="11"/>
        <v/>
      </c>
      <c r="J321" s="106"/>
      <c r="K321" s="107" t="s">
        <v>1457</v>
      </c>
      <c r="L321" s="107" t="s">
        <v>1457</v>
      </c>
      <c r="M321" s="107" t="s">
        <v>1457</v>
      </c>
      <c r="N321" s="108" t="s">
        <v>1457</v>
      </c>
      <c r="O321" s="92"/>
    </row>
    <row r="322" spans="1:15" x14ac:dyDescent="0.2">
      <c r="A322" s="92" t="s">
        <v>61</v>
      </c>
      <c r="B322" s="92" t="s">
        <v>974</v>
      </c>
      <c r="C322" s="93" t="s">
        <v>453</v>
      </c>
      <c r="D322" s="94">
        <v>1</v>
      </c>
      <c r="E322" s="95">
        <v>5741.1538461538448</v>
      </c>
      <c r="F322" s="95">
        <v>4865.3846153846143</v>
      </c>
      <c r="G322" s="92" t="s">
        <v>1457</v>
      </c>
      <c r="H322" s="105">
        <v>10.7</v>
      </c>
      <c r="I322" s="105" t="str">
        <f t="shared" si="11"/>
        <v/>
      </c>
      <c r="J322" s="106"/>
      <c r="K322" s="107" t="s">
        <v>1457</v>
      </c>
      <c r="L322" s="107" t="s">
        <v>1457</v>
      </c>
      <c r="M322" s="107" t="s">
        <v>1457</v>
      </c>
      <c r="N322" s="108" t="s">
        <v>1457</v>
      </c>
      <c r="O322" s="92"/>
    </row>
    <row r="323" spans="1:15" x14ac:dyDescent="0.2">
      <c r="A323" s="92" t="s">
        <v>62</v>
      </c>
      <c r="B323" s="92" t="s">
        <v>975</v>
      </c>
      <c r="C323" s="93" t="s">
        <v>453</v>
      </c>
      <c r="D323" s="94">
        <v>1</v>
      </c>
      <c r="E323" s="95">
        <v>3903.9846153846147</v>
      </c>
      <c r="F323" s="95">
        <v>3308.4615384615381</v>
      </c>
      <c r="G323" s="92" t="s">
        <v>1457</v>
      </c>
      <c r="H323" s="105">
        <v>4.3</v>
      </c>
      <c r="I323" s="105" t="str">
        <f t="shared" si="11"/>
        <v/>
      </c>
      <c r="J323" s="106"/>
      <c r="K323" s="107" t="s">
        <v>1457</v>
      </c>
      <c r="L323" s="107" t="s">
        <v>1457</v>
      </c>
      <c r="M323" s="107" t="s">
        <v>1457</v>
      </c>
      <c r="N323" s="108" t="s">
        <v>1457</v>
      </c>
      <c r="O323" s="92"/>
    </row>
    <row r="324" spans="1:15" x14ac:dyDescent="0.2">
      <c r="A324" s="92" t="s">
        <v>240</v>
      </c>
      <c r="B324" s="92" t="s">
        <v>976</v>
      </c>
      <c r="C324" s="93" t="s">
        <v>453</v>
      </c>
      <c r="D324" s="94">
        <v>1</v>
      </c>
      <c r="E324" s="95">
        <v>3903.9846153846147</v>
      </c>
      <c r="F324" s="95">
        <v>3308.4615384615381</v>
      </c>
      <c r="G324" s="92" t="s">
        <v>1457</v>
      </c>
      <c r="H324" s="105">
        <v>4.9000000000000004</v>
      </c>
      <c r="I324" s="105" t="str">
        <f t="shared" si="11"/>
        <v/>
      </c>
      <c r="J324" s="106"/>
      <c r="K324" s="107" t="s">
        <v>1457</v>
      </c>
      <c r="L324" s="107" t="s">
        <v>1457</v>
      </c>
      <c r="M324" s="107" t="s">
        <v>1457</v>
      </c>
      <c r="N324" s="108" t="s">
        <v>1457</v>
      </c>
      <c r="O324" s="92"/>
    </row>
    <row r="325" spans="1:15" x14ac:dyDescent="0.2">
      <c r="A325" s="92" t="s">
        <v>63</v>
      </c>
      <c r="B325" s="92" t="s">
        <v>977</v>
      </c>
      <c r="C325" s="93" t="s">
        <v>453</v>
      </c>
      <c r="D325" s="94">
        <v>1</v>
      </c>
      <c r="E325" s="95">
        <v>4906.076923076922</v>
      </c>
      <c r="F325" s="95">
        <v>4157.6923076923067</v>
      </c>
      <c r="G325" s="92" t="s">
        <v>1457</v>
      </c>
      <c r="H325" s="105">
        <v>5</v>
      </c>
      <c r="I325" s="105" t="str">
        <f t="shared" si="11"/>
        <v/>
      </c>
      <c r="J325" s="106"/>
      <c r="K325" s="107" t="s">
        <v>1457</v>
      </c>
      <c r="L325" s="107" t="s">
        <v>1457</v>
      </c>
      <c r="M325" s="107" t="s">
        <v>1457</v>
      </c>
      <c r="N325" s="108" t="s">
        <v>1457</v>
      </c>
      <c r="O325" s="92"/>
    </row>
    <row r="326" spans="1:15" x14ac:dyDescent="0.2">
      <c r="A326" s="92" t="s">
        <v>241</v>
      </c>
      <c r="B326" s="92" t="s">
        <v>978</v>
      </c>
      <c r="C326" s="93" t="s">
        <v>453</v>
      </c>
      <c r="D326" s="94">
        <v>1</v>
      </c>
      <c r="E326" s="95">
        <v>4906.076923076922</v>
      </c>
      <c r="F326" s="95">
        <v>4157.6923076923067</v>
      </c>
      <c r="G326" s="92" t="s">
        <v>1457</v>
      </c>
      <c r="H326" s="105">
        <v>5.6</v>
      </c>
      <c r="I326" s="105" t="str">
        <f t="shared" si="11"/>
        <v/>
      </c>
      <c r="J326" s="106"/>
      <c r="K326" s="107" t="s">
        <v>1457</v>
      </c>
      <c r="L326" s="107" t="s">
        <v>1457</v>
      </c>
      <c r="M326" s="107" t="s">
        <v>1457</v>
      </c>
      <c r="N326" s="108" t="s">
        <v>1457</v>
      </c>
      <c r="O326" s="92"/>
    </row>
    <row r="327" spans="1:15" x14ac:dyDescent="0.2">
      <c r="A327" s="92" t="s">
        <v>260</v>
      </c>
      <c r="B327" s="92" t="s">
        <v>979</v>
      </c>
      <c r="C327" s="93" t="s">
        <v>453</v>
      </c>
      <c r="D327" s="94">
        <v>1</v>
      </c>
      <c r="E327" s="95">
        <v>17743.296923076919</v>
      </c>
      <c r="F327" s="95">
        <v>15036.692307692305</v>
      </c>
      <c r="G327" s="92" t="s">
        <v>1457</v>
      </c>
      <c r="H327" s="105">
        <v>14.5</v>
      </c>
      <c r="I327" s="105" t="str">
        <f t="shared" si="11"/>
        <v/>
      </c>
      <c r="J327" s="106"/>
      <c r="K327" s="107" t="s">
        <v>1457</v>
      </c>
      <c r="L327" s="107" t="s">
        <v>1457</v>
      </c>
      <c r="M327" s="107" t="s">
        <v>1457</v>
      </c>
      <c r="N327" s="108" t="s">
        <v>1457</v>
      </c>
      <c r="O327" s="92"/>
    </row>
    <row r="328" spans="1:15" x14ac:dyDescent="0.2">
      <c r="A328" s="92" t="s">
        <v>666</v>
      </c>
      <c r="B328" s="92" t="s">
        <v>986</v>
      </c>
      <c r="C328" s="93" t="s">
        <v>453</v>
      </c>
      <c r="D328" s="94">
        <v>10</v>
      </c>
      <c r="E328" s="95">
        <v>315.24153846153843</v>
      </c>
      <c r="F328" s="95">
        <v>267.15384615384613</v>
      </c>
      <c r="G328" s="92">
        <v>50</v>
      </c>
      <c r="H328" s="105">
        <v>0.08</v>
      </c>
      <c r="I328" s="105">
        <f t="shared" si="11"/>
        <v>4</v>
      </c>
      <c r="J328" s="106"/>
      <c r="K328" s="107" t="s">
        <v>1457</v>
      </c>
      <c r="L328" s="107" t="s">
        <v>1457</v>
      </c>
      <c r="M328" s="107" t="s">
        <v>1457</v>
      </c>
      <c r="N328" s="108" t="s">
        <v>1457</v>
      </c>
      <c r="O328" s="92"/>
    </row>
    <row r="329" spans="1:15" x14ac:dyDescent="0.2">
      <c r="A329" s="92" t="s">
        <v>667</v>
      </c>
      <c r="B329" s="92" t="s">
        <v>987</v>
      </c>
      <c r="C329" s="93" t="s">
        <v>453</v>
      </c>
      <c r="D329" s="94">
        <v>10</v>
      </c>
      <c r="E329" s="95">
        <v>363.4</v>
      </c>
      <c r="F329" s="95">
        <v>307.96610169491527</v>
      </c>
      <c r="G329" s="92">
        <v>50</v>
      </c>
      <c r="H329" s="105">
        <v>7.0000000000000007E-2</v>
      </c>
      <c r="I329" s="105">
        <f t="shared" si="11"/>
        <v>3.5000000000000004</v>
      </c>
      <c r="J329" s="106"/>
      <c r="K329" s="107" t="s">
        <v>1457</v>
      </c>
      <c r="L329" s="107" t="s">
        <v>1457</v>
      </c>
      <c r="M329" s="107" t="s">
        <v>1457</v>
      </c>
      <c r="N329" s="108" t="s">
        <v>1457</v>
      </c>
      <c r="O329" s="92"/>
    </row>
    <row r="330" spans="1:15" x14ac:dyDescent="0.2">
      <c r="A330" s="92" t="s">
        <v>660</v>
      </c>
      <c r="B330" s="92" t="s">
        <v>980</v>
      </c>
      <c r="C330" s="93" t="s">
        <v>453</v>
      </c>
      <c r="D330" s="94">
        <v>10</v>
      </c>
      <c r="E330" s="95">
        <v>228.85</v>
      </c>
      <c r="F330" s="95">
        <v>193.9406779661017</v>
      </c>
      <c r="G330" s="92">
        <v>100</v>
      </c>
      <c r="H330" s="105">
        <v>0.06</v>
      </c>
      <c r="I330" s="105">
        <f t="shared" si="11"/>
        <v>6</v>
      </c>
      <c r="J330" s="106"/>
      <c r="K330" s="107" t="s">
        <v>1457</v>
      </c>
      <c r="L330" s="107" t="s">
        <v>1457</v>
      </c>
      <c r="M330" s="107" t="s">
        <v>1457</v>
      </c>
      <c r="N330" s="108" t="s">
        <v>1457</v>
      </c>
      <c r="O330" s="92"/>
    </row>
    <row r="331" spans="1:15" x14ac:dyDescent="0.2">
      <c r="A331" s="92" t="s">
        <v>661</v>
      </c>
      <c r="B331" s="92" t="s">
        <v>981</v>
      </c>
      <c r="C331" s="93" t="s">
        <v>453</v>
      </c>
      <c r="D331" s="94">
        <v>10</v>
      </c>
      <c r="E331" s="95">
        <v>228.85</v>
      </c>
      <c r="F331" s="95">
        <v>193.9406779661017</v>
      </c>
      <c r="G331" s="92">
        <v>100</v>
      </c>
      <c r="H331" s="105">
        <v>0.06</v>
      </c>
      <c r="I331" s="105">
        <f t="shared" si="11"/>
        <v>6</v>
      </c>
      <c r="J331" s="106"/>
      <c r="K331" s="107" t="s">
        <v>1457</v>
      </c>
      <c r="L331" s="107" t="s">
        <v>1457</v>
      </c>
      <c r="M331" s="107" t="s">
        <v>1457</v>
      </c>
      <c r="N331" s="108" t="s">
        <v>1457</v>
      </c>
      <c r="O331" s="92"/>
    </row>
    <row r="332" spans="1:15" x14ac:dyDescent="0.2">
      <c r="A332" s="92" t="s">
        <v>662</v>
      </c>
      <c r="B332" s="92" t="s">
        <v>982</v>
      </c>
      <c r="C332" s="93" t="s">
        <v>453</v>
      </c>
      <c r="D332" s="94">
        <v>10</v>
      </c>
      <c r="E332" s="95">
        <v>228.85</v>
      </c>
      <c r="F332" s="95">
        <v>193.9406779661017</v>
      </c>
      <c r="G332" s="92">
        <v>100</v>
      </c>
      <c r="H332" s="105">
        <v>0.06</v>
      </c>
      <c r="I332" s="105">
        <f t="shared" si="11"/>
        <v>6</v>
      </c>
      <c r="J332" s="106"/>
      <c r="K332" s="107" t="s">
        <v>1457</v>
      </c>
      <c r="L332" s="107" t="s">
        <v>1457</v>
      </c>
      <c r="M332" s="107" t="s">
        <v>1457</v>
      </c>
      <c r="N332" s="108" t="s">
        <v>1457</v>
      </c>
      <c r="O332" s="92"/>
    </row>
    <row r="333" spans="1:15" x14ac:dyDescent="0.2">
      <c r="A333" s="92" t="s">
        <v>663</v>
      </c>
      <c r="B333" s="92" t="s">
        <v>983</v>
      </c>
      <c r="C333" s="93" t="s">
        <v>453</v>
      </c>
      <c r="D333" s="94">
        <v>10</v>
      </c>
      <c r="E333" s="95">
        <v>228.85</v>
      </c>
      <c r="F333" s="95">
        <v>193.9406779661017</v>
      </c>
      <c r="G333" s="92">
        <v>100</v>
      </c>
      <c r="H333" s="105">
        <v>0.05</v>
      </c>
      <c r="I333" s="105">
        <f t="shared" si="11"/>
        <v>5</v>
      </c>
      <c r="J333" s="106"/>
      <c r="K333" s="107" t="s">
        <v>1457</v>
      </c>
      <c r="L333" s="107" t="s">
        <v>1457</v>
      </c>
      <c r="M333" s="107" t="s">
        <v>1457</v>
      </c>
      <c r="N333" s="108" t="s">
        <v>1457</v>
      </c>
      <c r="O333" s="92"/>
    </row>
    <row r="334" spans="1:15" x14ac:dyDescent="0.2">
      <c r="A334" s="92" t="s">
        <v>664</v>
      </c>
      <c r="B334" s="92" t="s">
        <v>984</v>
      </c>
      <c r="C334" s="93" t="s">
        <v>453</v>
      </c>
      <c r="D334" s="94">
        <v>10</v>
      </c>
      <c r="E334" s="95">
        <v>251.85</v>
      </c>
      <c r="F334" s="95">
        <v>213.43220338983051</v>
      </c>
      <c r="G334" s="92">
        <v>100</v>
      </c>
      <c r="H334" s="105">
        <v>0.04</v>
      </c>
      <c r="I334" s="105">
        <f t="shared" si="11"/>
        <v>4</v>
      </c>
      <c r="J334" s="106"/>
      <c r="K334" s="107" t="s">
        <v>1457</v>
      </c>
      <c r="L334" s="107" t="s">
        <v>1457</v>
      </c>
      <c r="M334" s="107" t="s">
        <v>1457</v>
      </c>
      <c r="N334" s="108" t="s">
        <v>1457</v>
      </c>
      <c r="O334" s="92"/>
    </row>
    <row r="335" spans="1:15" x14ac:dyDescent="0.2">
      <c r="A335" s="92" t="s">
        <v>665</v>
      </c>
      <c r="B335" s="92" t="s">
        <v>985</v>
      </c>
      <c r="C335" s="93" t="s">
        <v>453</v>
      </c>
      <c r="D335" s="94">
        <v>10</v>
      </c>
      <c r="E335" s="95">
        <v>315.24153846153843</v>
      </c>
      <c r="F335" s="95">
        <v>267.15384615384613</v>
      </c>
      <c r="G335" s="92">
        <v>100</v>
      </c>
      <c r="H335" s="105">
        <v>0.04</v>
      </c>
      <c r="I335" s="105">
        <f t="shared" si="11"/>
        <v>4</v>
      </c>
      <c r="J335" s="106"/>
      <c r="K335" s="107" t="s">
        <v>1457</v>
      </c>
      <c r="L335" s="107" t="s">
        <v>1457</v>
      </c>
      <c r="M335" s="107" t="s">
        <v>1457</v>
      </c>
      <c r="N335" s="108" t="s">
        <v>1457</v>
      </c>
      <c r="O335" s="92"/>
    </row>
    <row r="336" spans="1:15" x14ac:dyDescent="0.2">
      <c r="A336" s="92" t="s">
        <v>501</v>
      </c>
      <c r="B336" s="92" t="s">
        <v>988</v>
      </c>
      <c r="C336" s="93" t="s">
        <v>453</v>
      </c>
      <c r="D336" s="94">
        <v>1</v>
      </c>
      <c r="E336" s="95">
        <v>1832.9246644183197</v>
      </c>
      <c r="F336" s="95">
        <v>1553.3259867951863</v>
      </c>
      <c r="G336" s="92">
        <v>10</v>
      </c>
      <c r="H336" s="105">
        <v>0.25700000000000001</v>
      </c>
      <c r="I336" s="105">
        <f t="shared" si="11"/>
        <v>2.5700000000000003</v>
      </c>
      <c r="J336" s="106" t="s">
        <v>1473</v>
      </c>
      <c r="K336" s="107">
        <v>1160</v>
      </c>
      <c r="L336" s="107">
        <v>190</v>
      </c>
      <c r="M336" s="107">
        <v>190</v>
      </c>
      <c r="N336" s="108">
        <v>4.1875999999999997E-2</v>
      </c>
      <c r="O336" s="92"/>
    </row>
    <row r="337" spans="1:15" x14ac:dyDescent="0.2">
      <c r="A337" s="92" t="s">
        <v>502</v>
      </c>
      <c r="B337" s="92" t="s">
        <v>989</v>
      </c>
      <c r="C337" s="93" t="s">
        <v>453</v>
      </c>
      <c r="D337" s="94">
        <v>1</v>
      </c>
      <c r="E337" s="95">
        <v>3267.3172935273742</v>
      </c>
      <c r="F337" s="95">
        <v>2768.9129606164188</v>
      </c>
      <c r="G337" s="92">
        <v>10</v>
      </c>
      <c r="H337" s="105">
        <v>0.747</v>
      </c>
      <c r="I337" s="105">
        <f t="shared" si="11"/>
        <v>7.47</v>
      </c>
      <c r="J337" s="106" t="s">
        <v>1455</v>
      </c>
      <c r="K337" s="107">
        <v>606</v>
      </c>
      <c r="L337" s="107">
        <v>375</v>
      </c>
      <c r="M337" s="107">
        <v>282</v>
      </c>
      <c r="N337" s="108">
        <v>6.4084500000000003E-2</v>
      </c>
      <c r="O337" s="92"/>
    </row>
    <row r="338" spans="1:15" x14ac:dyDescent="0.2">
      <c r="A338" s="92" t="s">
        <v>503</v>
      </c>
      <c r="B338" s="92" t="s">
        <v>990</v>
      </c>
      <c r="C338" s="93" t="s">
        <v>453</v>
      </c>
      <c r="D338" s="94">
        <v>1</v>
      </c>
      <c r="E338" s="95">
        <v>5906.9869686931943</v>
      </c>
      <c r="F338" s="95">
        <v>5005.921159909487</v>
      </c>
      <c r="G338" s="92">
        <v>1</v>
      </c>
      <c r="H338" s="105">
        <v>1.1399999999999999</v>
      </c>
      <c r="I338" s="105">
        <f t="shared" si="11"/>
        <v>1.1399999999999999</v>
      </c>
      <c r="J338" s="106" t="s">
        <v>1474</v>
      </c>
      <c r="K338" s="107">
        <v>1000</v>
      </c>
      <c r="L338" s="107">
        <v>120</v>
      </c>
      <c r="M338" s="107">
        <v>110</v>
      </c>
      <c r="N338" s="108">
        <v>1.32E-2</v>
      </c>
      <c r="O338" s="92"/>
    </row>
    <row r="339" spans="1:15" x14ac:dyDescent="0.2">
      <c r="A339" s="92" t="s">
        <v>504</v>
      </c>
      <c r="B339" s="92" t="s">
        <v>1271</v>
      </c>
      <c r="C339" s="93" t="s">
        <v>453</v>
      </c>
      <c r="D339" s="94">
        <v>1</v>
      </c>
      <c r="E339" s="95">
        <v>8769.2481150852618</v>
      </c>
      <c r="F339" s="95">
        <v>7431.5661992247988</v>
      </c>
      <c r="G339" s="92">
        <v>1</v>
      </c>
      <c r="H339" s="105">
        <v>2.39</v>
      </c>
      <c r="I339" s="105">
        <f t="shared" si="11"/>
        <v>2.39</v>
      </c>
      <c r="J339" s="106" t="s">
        <v>1475</v>
      </c>
      <c r="K339" s="107">
        <v>1020</v>
      </c>
      <c r="L339" s="107">
        <v>200</v>
      </c>
      <c r="M339" s="107">
        <v>80</v>
      </c>
      <c r="N339" s="108">
        <v>1.6320000000000001E-2</v>
      </c>
      <c r="O339" s="92"/>
    </row>
    <row r="340" spans="1:15" x14ac:dyDescent="0.2">
      <c r="A340" s="92" t="s">
        <v>505</v>
      </c>
      <c r="B340" s="92" t="s">
        <v>991</v>
      </c>
      <c r="C340" s="93" t="s">
        <v>453</v>
      </c>
      <c r="D340" s="94">
        <v>1</v>
      </c>
      <c r="E340" s="95">
        <v>11980.935078741095</v>
      </c>
      <c r="F340" s="95">
        <v>10153.334812492454</v>
      </c>
      <c r="G340" s="92">
        <v>1</v>
      </c>
      <c r="H340" s="105">
        <v>3.02</v>
      </c>
      <c r="I340" s="105">
        <f t="shared" si="11"/>
        <v>3.02</v>
      </c>
      <c r="J340" s="106" t="s">
        <v>1473</v>
      </c>
      <c r="K340" s="107">
        <v>1160</v>
      </c>
      <c r="L340" s="107">
        <v>190</v>
      </c>
      <c r="M340" s="107">
        <v>190</v>
      </c>
      <c r="N340" s="108">
        <v>4.1875999999999997E-2</v>
      </c>
      <c r="O340" s="92"/>
    </row>
    <row r="341" spans="1:15" x14ac:dyDescent="0.2">
      <c r="A341" s="92" t="s">
        <v>64</v>
      </c>
      <c r="B341" s="92" t="s">
        <v>992</v>
      </c>
      <c r="C341" s="93" t="s">
        <v>453</v>
      </c>
      <c r="D341" s="94">
        <v>25</v>
      </c>
      <c r="E341" s="95">
        <v>709.93560945779996</v>
      </c>
      <c r="F341" s="95">
        <v>601.64034699813556</v>
      </c>
      <c r="G341" s="92">
        <v>25</v>
      </c>
      <c r="H341" s="105">
        <v>0.28000000000000003</v>
      </c>
      <c r="I341" s="105">
        <f t="shared" si="11"/>
        <v>7.0000000000000009</v>
      </c>
      <c r="J341" s="106" t="s">
        <v>1450</v>
      </c>
      <c r="K341" s="107">
        <v>210</v>
      </c>
      <c r="L341" s="107">
        <v>210</v>
      </c>
      <c r="M341" s="107">
        <v>160</v>
      </c>
      <c r="N341" s="108">
        <v>7.0559999999999998E-3</v>
      </c>
      <c r="O341" s="92"/>
    </row>
    <row r="342" spans="1:15" x14ac:dyDescent="0.2">
      <c r="A342" s="92" t="s">
        <v>65</v>
      </c>
      <c r="B342" s="92" t="s">
        <v>993</v>
      </c>
      <c r="C342" s="93" t="s">
        <v>453</v>
      </c>
      <c r="D342" s="94">
        <v>25</v>
      </c>
      <c r="E342" s="95">
        <v>967.28726788625249</v>
      </c>
      <c r="F342" s="95">
        <v>819.73497278495984</v>
      </c>
      <c r="G342" s="92">
        <v>25</v>
      </c>
      <c r="H342" s="105">
        <v>0.27</v>
      </c>
      <c r="I342" s="105">
        <f t="shared" si="11"/>
        <v>6.75</v>
      </c>
      <c r="J342" s="106" t="s">
        <v>1453</v>
      </c>
      <c r="K342" s="107">
        <v>390</v>
      </c>
      <c r="L342" s="107">
        <v>255</v>
      </c>
      <c r="M342" s="107">
        <v>205</v>
      </c>
      <c r="N342" s="108">
        <v>2.0387249999999999E-2</v>
      </c>
      <c r="O342" s="92"/>
    </row>
    <row r="343" spans="1:15" x14ac:dyDescent="0.2">
      <c r="A343" s="92" t="s">
        <v>66</v>
      </c>
      <c r="B343" s="92" t="s">
        <v>994</v>
      </c>
      <c r="C343" s="93" t="s">
        <v>453</v>
      </c>
      <c r="D343" s="94">
        <v>25</v>
      </c>
      <c r="E343" s="95">
        <v>786.84530048239492</v>
      </c>
      <c r="F343" s="95">
        <v>666.81805125626693</v>
      </c>
      <c r="G343" s="92">
        <v>25</v>
      </c>
      <c r="H343" s="105">
        <v>0.25</v>
      </c>
      <c r="I343" s="105">
        <f t="shared" si="11"/>
        <v>6.25</v>
      </c>
      <c r="J343" s="106" t="s">
        <v>1461</v>
      </c>
      <c r="K343" s="107">
        <v>210</v>
      </c>
      <c r="L343" s="107">
        <v>210</v>
      </c>
      <c r="M343" s="107">
        <v>110</v>
      </c>
      <c r="N343" s="108">
        <v>4.8510000000000003E-3</v>
      </c>
      <c r="O343" s="92"/>
    </row>
    <row r="344" spans="1:15" x14ac:dyDescent="0.2">
      <c r="A344" s="92" t="s">
        <v>68</v>
      </c>
      <c r="B344" s="92" t="s">
        <v>995</v>
      </c>
      <c r="C344" s="93" t="s">
        <v>453</v>
      </c>
      <c r="D344" s="94">
        <v>50</v>
      </c>
      <c r="E344" s="95">
        <v>741.48830321147989</v>
      </c>
      <c r="F344" s="95">
        <v>628.37991797583049</v>
      </c>
      <c r="G344" s="92">
        <v>50</v>
      </c>
      <c r="H344" s="105">
        <v>0.14000000000000001</v>
      </c>
      <c r="I344" s="105">
        <f t="shared" si="11"/>
        <v>7.0000000000000009</v>
      </c>
      <c r="J344" s="106" t="s">
        <v>1459</v>
      </c>
      <c r="K344" s="107">
        <v>395</v>
      </c>
      <c r="L344" s="107">
        <v>290</v>
      </c>
      <c r="M344" s="107">
        <v>230</v>
      </c>
      <c r="N344" s="108">
        <v>2.6346499999999998E-2</v>
      </c>
      <c r="O344" s="92"/>
    </row>
    <row r="345" spans="1:15" x14ac:dyDescent="0.2">
      <c r="A345" s="92" t="s">
        <v>71</v>
      </c>
      <c r="B345" s="92" t="s">
        <v>996</v>
      </c>
      <c r="C345" s="93" t="s">
        <v>453</v>
      </c>
      <c r="D345" s="94">
        <v>24</v>
      </c>
      <c r="E345" s="95">
        <v>1652.9152994115304</v>
      </c>
      <c r="F345" s="95">
        <v>1400.7756774673987</v>
      </c>
      <c r="G345" s="92">
        <v>24</v>
      </c>
      <c r="H345" s="105">
        <v>0.48</v>
      </c>
      <c r="I345" s="105">
        <f t="shared" si="11"/>
        <v>11.52</v>
      </c>
      <c r="J345" s="106" t="s">
        <v>1458</v>
      </c>
      <c r="K345" s="107">
        <v>375</v>
      </c>
      <c r="L345" s="107">
        <v>250</v>
      </c>
      <c r="M345" s="107">
        <v>157</v>
      </c>
      <c r="N345" s="108">
        <v>1.4718749999999999E-2</v>
      </c>
      <c r="O345" s="92"/>
    </row>
    <row r="346" spans="1:15" x14ac:dyDescent="0.2">
      <c r="A346" s="92" t="s">
        <v>395</v>
      </c>
      <c r="B346" s="92" t="s">
        <v>996</v>
      </c>
      <c r="C346" s="93" t="s">
        <v>453</v>
      </c>
      <c r="D346" s="94">
        <v>24</v>
      </c>
      <c r="E346" s="95">
        <v>1481.6047501728001</v>
      </c>
      <c r="F346" s="95">
        <v>1255.5972459091527</v>
      </c>
      <c r="G346" s="92">
        <v>24</v>
      </c>
      <c r="H346" s="105">
        <v>0.45</v>
      </c>
      <c r="I346" s="105">
        <f t="shared" si="11"/>
        <v>10.8</v>
      </c>
      <c r="J346" s="106" t="s">
        <v>1458</v>
      </c>
      <c r="K346" s="107">
        <v>375</v>
      </c>
      <c r="L346" s="107">
        <v>250</v>
      </c>
      <c r="M346" s="107">
        <v>157</v>
      </c>
      <c r="N346" s="108">
        <v>1.4718749999999999E-2</v>
      </c>
      <c r="O346" s="92"/>
    </row>
    <row r="347" spans="1:15" x14ac:dyDescent="0.2">
      <c r="A347" s="92" t="s">
        <v>72</v>
      </c>
      <c r="B347" s="92" t="s">
        <v>997</v>
      </c>
      <c r="C347" s="93" t="s">
        <v>453</v>
      </c>
      <c r="D347" s="94">
        <v>200</v>
      </c>
      <c r="E347" s="95">
        <v>87.683076923076911</v>
      </c>
      <c r="F347" s="95">
        <v>74.307692307692307</v>
      </c>
      <c r="G347" s="92">
        <v>200</v>
      </c>
      <c r="H347" s="105">
        <v>0.06</v>
      </c>
      <c r="I347" s="105">
        <f t="shared" si="11"/>
        <v>12</v>
      </c>
      <c r="J347" s="106" t="s">
        <v>1458</v>
      </c>
      <c r="K347" s="107">
        <v>375</v>
      </c>
      <c r="L347" s="107">
        <v>250</v>
      </c>
      <c r="M347" s="107">
        <v>157</v>
      </c>
      <c r="N347" s="108">
        <v>1.4718749999999999E-2</v>
      </c>
      <c r="O347" s="92"/>
    </row>
    <row r="348" spans="1:15" x14ac:dyDescent="0.2">
      <c r="A348" s="92" t="s">
        <v>73</v>
      </c>
      <c r="B348" s="92" t="s">
        <v>998</v>
      </c>
      <c r="C348" s="93" t="s">
        <v>453</v>
      </c>
      <c r="D348" s="94">
        <v>50</v>
      </c>
      <c r="E348" s="95">
        <v>144.05076923076922</v>
      </c>
      <c r="F348" s="95">
        <v>122.07692307692308</v>
      </c>
      <c r="G348" s="92">
        <v>50</v>
      </c>
      <c r="H348" s="105">
        <v>0.1</v>
      </c>
      <c r="I348" s="105">
        <f t="shared" si="11"/>
        <v>5</v>
      </c>
      <c r="J348" s="106" t="s">
        <v>1461</v>
      </c>
      <c r="K348" s="107">
        <v>210</v>
      </c>
      <c r="L348" s="107">
        <v>210</v>
      </c>
      <c r="M348" s="107">
        <v>110</v>
      </c>
      <c r="N348" s="108">
        <v>4.8510000000000003E-3</v>
      </c>
      <c r="O348" s="92"/>
    </row>
    <row r="349" spans="1:15" x14ac:dyDescent="0.2">
      <c r="A349" s="92" t="s">
        <v>250</v>
      </c>
      <c r="B349" s="92" t="s">
        <v>999</v>
      </c>
      <c r="C349" s="93" t="s">
        <v>453</v>
      </c>
      <c r="D349" s="94">
        <v>50</v>
      </c>
      <c r="E349" s="95">
        <v>192.05932939775505</v>
      </c>
      <c r="F349" s="95">
        <v>162.76214355741953</v>
      </c>
      <c r="G349" s="92">
        <v>50</v>
      </c>
      <c r="H349" s="105">
        <v>0.1</v>
      </c>
      <c r="I349" s="105">
        <f t="shared" si="11"/>
        <v>5</v>
      </c>
      <c r="J349" s="106" t="s">
        <v>1450</v>
      </c>
      <c r="K349" s="107">
        <v>210</v>
      </c>
      <c r="L349" s="107">
        <v>210</v>
      </c>
      <c r="M349" s="107">
        <v>160</v>
      </c>
      <c r="N349" s="108">
        <v>7.0559999999999998E-3</v>
      </c>
      <c r="O349" s="92"/>
    </row>
    <row r="350" spans="1:15" x14ac:dyDescent="0.2">
      <c r="A350" s="92" t="s">
        <v>242</v>
      </c>
      <c r="B350" s="92" t="s">
        <v>1000</v>
      </c>
      <c r="C350" s="93" t="s">
        <v>453</v>
      </c>
      <c r="D350" s="94">
        <v>50</v>
      </c>
      <c r="E350" s="95">
        <v>389.04471398287438</v>
      </c>
      <c r="F350" s="95">
        <v>329.69891015497831</v>
      </c>
      <c r="G350" s="92">
        <v>50</v>
      </c>
      <c r="H350" s="105">
        <v>0.12</v>
      </c>
      <c r="I350" s="105">
        <f t="shared" si="11"/>
        <v>6</v>
      </c>
      <c r="J350" s="106" t="s">
        <v>1449</v>
      </c>
      <c r="K350" s="107">
        <v>375</v>
      </c>
      <c r="L350" s="107">
        <v>250</v>
      </c>
      <c r="M350" s="107">
        <v>115</v>
      </c>
      <c r="N350" s="108">
        <v>1.0781249999999999E-2</v>
      </c>
      <c r="O350" s="92"/>
    </row>
    <row r="351" spans="1:15" x14ac:dyDescent="0.2">
      <c r="A351" s="92" t="s">
        <v>74</v>
      </c>
      <c r="B351" s="92" t="s">
        <v>1001</v>
      </c>
      <c r="C351" s="93" t="s">
        <v>453</v>
      </c>
      <c r="D351" s="94">
        <v>50</v>
      </c>
      <c r="E351" s="95">
        <v>229.796834394699</v>
      </c>
      <c r="F351" s="95">
        <v>194.74307999550763</v>
      </c>
      <c r="G351" s="92">
        <v>50</v>
      </c>
      <c r="H351" s="105">
        <v>0.13</v>
      </c>
      <c r="I351" s="105">
        <f t="shared" si="11"/>
        <v>6.5</v>
      </c>
      <c r="J351" s="106" t="s">
        <v>1450</v>
      </c>
      <c r="K351" s="107">
        <v>210</v>
      </c>
      <c r="L351" s="107">
        <v>210</v>
      </c>
      <c r="M351" s="107">
        <v>160</v>
      </c>
      <c r="N351" s="108">
        <v>7.0559999999999998E-3</v>
      </c>
      <c r="O351" s="92"/>
    </row>
    <row r="352" spans="1:15" s="10" customFormat="1" x14ac:dyDescent="0.2">
      <c r="A352" s="92" t="s">
        <v>75</v>
      </c>
      <c r="B352" s="92" t="s">
        <v>1002</v>
      </c>
      <c r="C352" s="93" t="s">
        <v>453</v>
      </c>
      <c r="D352" s="94">
        <v>50</v>
      </c>
      <c r="E352" s="95">
        <v>245.50774528733388</v>
      </c>
      <c r="F352" s="95">
        <v>208.05741126045245</v>
      </c>
      <c r="G352" s="92">
        <v>50</v>
      </c>
      <c r="H352" s="105">
        <v>0.13</v>
      </c>
      <c r="I352" s="105">
        <f t="shared" si="11"/>
        <v>6.5</v>
      </c>
      <c r="J352" s="106" t="s">
        <v>1450</v>
      </c>
      <c r="K352" s="107">
        <v>210</v>
      </c>
      <c r="L352" s="107">
        <v>210</v>
      </c>
      <c r="M352" s="107">
        <v>160</v>
      </c>
      <c r="N352" s="108">
        <v>7.0559999999999998E-3</v>
      </c>
      <c r="O352" s="92"/>
    </row>
    <row r="353" spans="1:15" s="10" customFormat="1" x14ac:dyDescent="0.2">
      <c r="A353" s="92" t="s">
        <v>76</v>
      </c>
      <c r="B353" s="92" t="s">
        <v>1003</v>
      </c>
      <c r="C353" s="93" t="s">
        <v>453</v>
      </c>
      <c r="D353" s="94">
        <v>50</v>
      </c>
      <c r="E353" s="95">
        <v>352.00973968949251</v>
      </c>
      <c r="F353" s="95">
        <v>298.31333871990893</v>
      </c>
      <c r="G353" s="92">
        <v>50</v>
      </c>
      <c r="H353" s="105">
        <v>0.12</v>
      </c>
      <c r="I353" s="105">
        <f t="shared" si="11"/>
        <v>6</v>
      </c>
      <c r="J353" s="106" t="s">
        <v>1450</v>
      </c>
      <c r="K353" s="107">
        <v>210</v>
      </c>
      <c r="L353" s="107">
        <v>210</v>
      </c>
      <c r="M353" s="107">
        <v>160</v>
      </c>
      <c r="N353" s="108">
        <v>7.0559999999999998E-3</v>
      </c>
      <c r="O353" s="92"/>
    </row>
    <row r="354" spans="1:15" s="10" customFormat="1" x14ac:dyDescent="0.2">
      <c r="A354" s="92" t="s">
        <v>77</v>
      </c>
      <c r="B354" s="92" t="s">
        <v>1004</v>
      </c>
      <c r="C354" s="93" t="s">
        <v>453</v>
      </c>
      <c r="D354" s="94">
        <v>25</v>
      </c>
      <c r="E354" s="95">
        <v>634.50495095290864</v>
      </c>
      <c r="F354" s="95">
        <v>537.71606012958364</v>
      </c>
      <c r="G354" s="92">
        <v>25</v>
      </c>
      <c r="H354" s="105">
        <v>0.28999999999999998</v>
      </c>
      <c r="I354" s="105">
        <f t="shared" si="11"/>
        <v>7.2499999999999991</v>
      </c>
      <c r="J354" s="106" t="s">
        <v>1450</v>
      </c>
      <c r="K354" s="107">
        <v>210</v>
      </c>
      <c r="L354" s="107">
        <v>210</v>
      </c>
      <c r="M354" s="107">
        <v>160</v>
      </c>
      <c r="N354" s="108">
        <v>7.0559999999999998E-3</v>
      </c>
      <c r="O354" s="92"/>
    </row>
    <row r="355" spans="1:15" s="10" customFormat="1" x14ac:dyDescent="0.2">
      <c r="A355" s="92" t="s">
        <v>78</v>
      </c>
      <c r="B355" s="92" t="s">
        <v>1005</v>
      </c>
      <c r="C355" s="93" t="s">
        <v>453</v>
      </c>
      <c r="D355" s="94">
        <v>50</v>
      </c>
      <c r="E355" s="95">
        <v>494.76619233043198</v>
      </c>
      <c r="F355" s="95">
        <v>419.29338333087458</v>
      </c>
      <c r="G355" s="92">
        <v>50</v>
      </c>
      <c r="H355" s="105">
        <v>0.1</v>
      </c>
      <c r="I355" s="105">
        <f t="shared" si="11"/>
        <v>5</v>
      </c>
      <c r="J355" s="106" t="s">
        <v>1453</v>
      </c>
      <c r="K355" s="107">
        <v>390</v>
      </c>
      <c r="L355" s="107">
        <v>255</v>
      </c>
      <c r="M355" s="107">
        <v>205</v>
      </c>
      <c r="N355" s="108">
        <v>2.0387249999999999E-2</v>
      </c>
      <c r="O355" s="92"/>
    </row>
    <row r="356" spans="1:15" x14ac:dyDescent="0.2">
      <c r="A356" s="92" t="s">
        <v>79</v>
      </c>
      <c r="B356" s="92" t="s">
        <v>1006</v>
      </c>
      <c r="C356" s="93" t="s">
        <v>453</v>
      </c>
      <c r="D356" s="94">
        <v>50</v>
      </c>
      <c r="E356" s="95">
        <v>577.54524560713185</v>
      </c>
      <c r="F356" s="95">
        <v>489.44512339587448</v>
      </c>
      <c r="G356" s="92">
        <v>50</v>
      </c>
      <c r="H356" s="105">
        <v>0.16</v>
      </c>
      <c r="I356" s="105">
        <f t="shared" si="11"/>
        <v>8</v>
      </c>
      <c r="J356" s="106" t="s">
        <v>1453</v>
      </c>
      <c r="K356" s="107">
        <v>390</v>
      </c>
      <c r="L356" s="107">
        <v>255</v>
      </c>
      <c r="M356" s="107">
        <v>205</v>
      </c>
      <c r="N356" s="108">
        <v>2.0387249999999999E-2</v>
      </c>
      <c r="O356" s="92"/>
    </row>
    <row r="357" spans="1:15" x14ac:dyDescent="0.2">
      <c r="A357" s="92" t="s">
        <v>261</v>
      </c>
      <c r="B357" s="92" t="s">
        <v>1006</v>
      </c>
      <c r="C357" s="93" t="s">
        <v>453</v>
      </c>
      <c r="D357" s="94">
        <v>50</v>
      </c>
      <c r="E357" s="95">
        <v>517.01832427905003</v>
      </c>
      <c r="F357" s="95">
        <v>438.15112227038139</v>
      </c>
      <c r="G357" s="92">
        <v>50</v>
      </c>
      <c r="H357" s="105">
        <v>0.15</v>
      </c>
      <c r="I357" s="105">
        <f t="shared" si="11"/>
        <v>7.5</v>
      </c>
      <c r="J357" s="106" t="s">
        <v>1453</v>
      </c>
      <c r="K357" s="107">
        <v>390</v>
      </c>
      <c r="L357" s="107">
        <v>255</v>
      </c>
      <c r="M357" s="107">
        <v>205</v>
      </c>
      <c r="N357" s="108">
        <v>2.0387249999999999E-2</v>
      </c>
      <c r="O357" s="92"/>
    </row>
    <row r="358" spans="1:15" s="38" customFormat="1" x14ac:dyDescent="0.2">
      <c r="A358" s="96" t="s">
        <v>80</v>
      </c>
      <c r="B358" s="92" t="s">
        <v>1007</v>
      </c>
      <c r="C358" s="93" t="s">
        <v>453</v>
      </c>
      <c r="D358" s="94">
        <v>50</v>
      </c>
      <c r="E358" s="95">
        <v>244.25999999999996</v>
      </c>
      <c r="F358" s="95">
        <v>206.99999999999997</v>
      </c>
      <c r="G358" s="92">
        <v>50</v>
      </c>
      <c r="H358" s="105">
        <v>0.11</v>
      </c>
      <c r="I358" s="105">
        <f t="shared" si="11"/>
        <v>5.5</v>
      </c>
      <c r="J358" s="106" t="s">
        <v>1458</v>
      </c>
      <c r="K358" s="107">
        <v>375</v>
      </c>
      <c r="L358" s="107">
        <v>250</v>
      </c>
      <c r="M358" s="107">
        <v>157</v>
      </c>
      <c r="N358" s="108">
        <v>1.4718749999999999E-2</v>
      </c>
      <c r="O358" s="92"/>
    </row>
    <row r="359" spans="1:15" s="38" customFormat="1" x14ac:dyDescent="0.2">
      <c r="A359" s="96" t="s">
        <v>267</v>
      </c>
      <c r="B359" s="92" t="s">
        <v>1008</v>
      </c>
      <c r="C359" s="93" t="s">
        <v>453</v>
      </c>
      <c r="D359" s="94">
        <v>50</v>
      </c>
      <c r="E359" s="95">
        <v>244.25999999999996</v>
      </c>
      <c r="F359" s="95">
        <v>206.99999999999997</v>
      </c>
      <c r="G359" s="92">
        <v>50</v>
      </c>
      <c r="H359" s="105">
        <v>0.11</v>
      </c>
      <c r="I359" s="105">
        <f t="shared" si="11"/>
        <v>5.5</v>
      </c>
      <c r="J359" s="106" t="s">
        <v>1458</v>
      </c>
      <c r="K359" s="107">
        <v>375</v>
      </c>
      <c r="L359" s="107">
        <v>250</v>
      </c>
      <c r="M359" s="107">
        <v>157</v>
      </c>
      <c r="N359" s="108">
        <v>1.4718749999999999E-2</v>
      </c>
      <c r="O359" s="92"/>
    </row>
    <row r="360" spans="1:15" x14ac:dyDescent="0.2">
      <c r="A360" s="96" t="s">
        <v>81</v>
      </c>
      <c r="B360" s="92" t="s">
        <v>1009</v>
      </c>
      <c r="C360" s="93" t="s">
        <v>453</v>
      </c>
      <c r="D360" s="94">
        <v>50</v>
      </c>
      <c r="E360" s="95">
        <v>288.10153846153844</v>
      </c>
      <c r="F360" s="95">
        <v>244.15384615384616</v>
      </c>
      <c r="G360" s="92">
        <v>50</v>
      </c>
      <c r="H360" s="105">
        <v>0.12</v>
      </c>
      <c r="I360" s="105">
        <f t="shared" si="11"/>
        <v>6</v>
      </c>
      <c r="J360" s="106" t="s">
        <v>1458</v>
      </c>
      <c r="K360" s="107">
        <v>375</v>
      </c>
      <c r="L360" s="107">
        <v>250</v>
      </c>
      <c r="M360" s="107">
        <v>157</v>
      </c>
      <c r="N360" s="108">
        <v>1.4718749999999999E-2</v>
      </c>
      <c r="O360" s="92"/>
    </row>
    <row r="361" spans="1:15" x14ac:dyDescent="0.2">
      <c r="A361" s="96" t="s">
        <v>262</v>
      </c>
      <c r="B361" s="92" t="s">
        <v>1010</v>
      </c>
      <c r="C361" s="93" t="s">
        <v>453</v>
      </c>
      <c r="D361" s="94">
        <v>50</v>
      </c>
      <c r="E361" s="95">
        <v>288.10153846153844</v>
      </c>
      <c r="F361" s="95">
        <v>244.15384615384616</v>
      </c>
      <c r="G361" s="92">
        <v>50</v>
      </c>
      <c r="H361" s="105">
        <v>0.12</v>
      </c>
      <c r="I361" s="105">
        <f t="shared" si="11"/>
        <v>6</v>
      </c>
      <c r="J361" s="106" t="s">
        <v>1458</v>
      </c>
      <c r="K361" s="107">
        <v>375</v>
      </c>
      <c r="L361" s="107">
        <v>250</v>
      </c>
      <c r="M361" s="107">
        <v>157</v>
      </c>
      <c r="N361" s="108">
        <v>1.4718749999999999E-2</v>
      </c>
      <c r="O361" s="92"/>
    </row>
    <row r="362" spans="1:15" x14ac:dyDescent="0.2">
      <c r="A362" s="96" t="s">
        <v>254</v>
      </c>
      <c r="B362" s="92" t="s">
        <v>1011</v>
      </c>
      <c r="C362" s="93" t="s">
        <v>453</v>
      </c>
      <c r="D362" s="94">
        <v>50</v>
      </c>
      <c r="E362" s="95">
        <v>467.47492872299995</v>
      </c>
      <c r="F362" s="95">
        <v>396.16519383305081</v>
      </c>
      <c r="G362" s="92">
        <v>50</v>
      </c>
      <c r="H362" s="105">
        <v>0.15</v>
      </c>
      <c r="I362" s="105">
        <f t="shared" si="11"/>
        <v>7.5</v>
      </c>
      <c r="J362" s="106" t="s">
        <v>1449</v>
      </c>
      <c r="K362" s="107">
        <v>375</v>
      </c>
      <c r="L362" s="107">
        <v>250</v>
      </c>
      <c r="M362" s="107">
        <v>115</v>
      </c>
      <c r="N362" s="108">
        <v>1.0781249999999999E-2</v>
      </c>
      <c r="O362" s="92"/>
    </row>
    <row r="363" spans="1:15" x14ac:dyDescent="0.2">
      <c r="A363" s="96" t="s">
        <v>253</v>
      </c>
      <c r="B363" s="92" t="s">
        <v>1011</v>
      </c>
      <c r="C363" s="93" t="s">
        <v>453</v>
      </c>
      <c r="D363" s="94">
        <v>50</v>
      </c>
      <c r="E363" s="95">
        <v>467.47492872299995</v>
      </c>
      <c r="F363" s="95">
        <v>396.16519383305081</v>
      </c>
      <c r="G363" s="92">
        <v>50</v>
      </c>
      <c r="H363" s="105">
        <v>0.15</v>
      </c>
      <c r="I363" s="105">
        <f t="shared" si="11"/>
        <v>7.5</v>
      </c>
      <c r="J363" s="106" t="s">
        <v>1449</v>
      </c>
      <c r="K363" s="107">
        <v>375</v>
      </c>
      <c r="L363" s="107">
        <v>250</v>
      </c>
      <c r="M363" s="107">
        <v>115</v>
      </c>
      <c r="N363" s="108">
        <v>1.0781249999999999E-2</v>
      </c>
      <c r="O363" s="92"/>
    </row>
    <row r="364" spans="1:15" s="38" customFormat="1" x14ac:dyDescent="0.2">
      <c r="A364" s="96" t="s">
        <v>535</v>
      </c>
      <c r="B364" s="92" t="s">
        <v>1012</v>
      </c>
      <c r="C364" s="93" t="s">
        <v>453</v>
      </c>
      <c r="D364" s="94">
        <v>120</v>
      </c>
      <c r="E364" s="95">
        <v>150.94015384615383</v>
      </c>
      <c r="F364" s="95">
        <v>127.91538461538461</v>
      </c>
      <c r="G364" s="92">
        <v>120</v>
      </c>
      <c r="H364" s="105">
        <v>0.05</v>
      </c>
      <c r="I364" s="105">
        <f t="shared" si="11"/>
        <v>6</v>
      </c>
      <c r="J364" s="106" t="s">
        <v>1458</v>
      </c>
      <c r="K364" s="107">
        <v>375</v>
      </c>
      <c r="L364" s="107">
        <v>250</v>
      </c>
      <c r="M364" s="107">
        <v>157</v>
      </c>
      <c r="N364" s="108">
        <v>1.4718749999999999E-2</v>
      </c>
      <c r="O364" s="92"/>
    </row>
    <row r="365" spans="1:15" s="38" customFormat="1" x14ac:dyDescent="0.2">
      <c r="A365" s="96" t="s">
        <v>619</v>
      </c>
      <c r="B365" s="92" t="s">
        <v>1013</v>
      </c>
      <c r="C365" s="93" t="s">
        <v>453</v>
      </c>
      <c r="D365" s="94">
        <v>60</v>
      </c>
      <c r="E365" s="95">
        <v>229.64615384615382</v>
      </c>
      <c r="F365" s="95">
        <v>194.61538461538461</v>
      </c>
      <c r="G365" s="92">
        <v>60</v>
      </c>
      <c r="H365" s="105">
        <v>0.06</v>
      </c>
      <c r="I365" s="105">
        <f t="shared" si="11"/>
        <v>3.5999999999999996</v>
      </c>
      <c r="J365" s="106" t="s">
        <v>1449</v>
      </c>
      <c r="K365" s="107">
        <v>375</v>
      </c>
      <c r="L365" s="107">
        <v>250</v>
      </c>
      <c r="M365" s="107">
        <v>115</v>
      </c>
      <c r="N365" s="108">
        <v>1.0781249999999999E-2</v>
      </c>
      <c r="O365" s="92"/>
    </row>
    <row r="366" spans="1:15" s="38" customFormat="1" x14ac:dyDescent="0.2">
      <c r="A366" s="96" t="s">
        <v>536</v>
      </c>
      <c r="B366" s="92" t="s">
        <v>1014</v>
      </c>
      <c r="C366" s="93" t="s">
        <v>453</v>
      </c>
      <c r="D366" s="94">
        <v>60</v>
      </c>
      <c r="E366" s="95">
        <v>231.73384615384614</v>
      </c>
      <c r="F366" s="95">
        <v>196.38461538461539</v>
      </c>
      <c r="G366" s="92">
        <v>60</v>
      </c>
      <c r="H366" s="105">
        <v>0.09</v>
      </c>
      <c r="I366" s="105">
        <f t="shared" si="11"/>
        <v>5.3999999999999995</v>
      </c>
      <c r="J366" s="106" t="s">
        <v>1458</v>
      </c>
      <c r="K366" s="107">
        <v>375</v>
      </c>
      <c r="L366" s="107">
        <v>250</v>
      </c>
      <c r="M366" s="107">
        <v>157</v>
      </c>
      <c r="N366" s="108">
        <v>1.4718749999999999E-2</v>
      </c>
      <c r="O366" s="92"/>
    </row>
    <row r="367" spans="1:15" s="38" customFormat="1" x14ac:dyDescent="0.2">
      <c r="A367" s="96" t="s">
        <v>627</v>
      </c>
      <c r="B367" s="92" t="s">
        <v>1015</v>
      </c>
      <c r="C367" s="93" t="s">
        <v>453</v>
      </c>
      <c r="D367" s="94">
        <v>60</v>
      </c>
      <c r="E367" s="95">
        <v>231.73384615384614</v>
      </c>
      <c r="F367" s="95">
        <v>196.38461538461539</v>
      </c>
      <c r="G367" s="92">
        <v>60</v>
      </c>
      <c r="H367" s="105">
        <v>7.0000000000000007E-2</v>
      </c>
      <c r="I367" s="105">
        <f t="shared" si="11"/>
        <v>4.2</v>
      </c>
      <c r="J367" s="106" t="s">
        <v>1458</v>
      </c>
      <c r="K367" s="107">
        <v>375</v>
      </c>
      <c r="L367" s="107">
        <v>250</v>
      </c>
      <c r="M367" s="107">
        <v>157</v>
      </c>
      <c r="N367" s="108">
        <v>1.4718749999999999E-2</v>
      </c>
      <c r="O367" s="92"/>
    </row>
    <row r="368" spans="1:15" s="38" customFormat="1" x14ac:dyDescent="0.2">
      <c r="A368" s="96" t="s">
        <v>537</v>
      </c>
      <c r="B368" s="92" t="s">
        <v>1016</v>
      </c>
      <c r="C368" s="93" t="s">
        <v>453</v>
      </c>
      <c r="D368" s="94">
        <v>60</v>
      </c>
      <c r="E368" s="95">
        <v>415.45076923076914</v>
      </c>
      <c r="F368" s="95">
        <v>352.07692307692304</v>
      </c>
      <c r="G368" s="92">
        <v>60</v>
      </c>
      <c r="H368" s="105">
        <v>0.11</v>
      </c>
      <c r="I368" s="105">
        <f t="shared" si="11"/>
        <v>6.6</v>
      </c>
      <c r="J368" s="106" t="s">
        <v>1458</v>
      </c>
      <c r="K368" s="107">
        <v>375</v>
      </c>
      <c r="L368" s="107">
        <v>250</v>
      </c>
      <c r="M368" s="107">
        <v>157</v>
      </c>
      <c r="N368" s="108">
        <v>1.4718749999999999E-2</v>
      </c>
      <c r="O368" s="92"/>
    </row>
    <row r="369" spans="1:15" s="38" customFormat="1" x14ac:dyDescent="0.2">
      <c r="A369" s="96" t="s">
        <v>586</v>
      </c>
      <c r="B369" s="92" t="s">
        <v>1017</v>
      </c>
      <c r="C369" s="93" t="s">
        <v>453</v>
      </c>
      <c r="D369" s="94">
        <v>60</v>
      </c>
      <c r="E369" s="95">
        <v>415.45076923076914</v>
      </c>
      <c r="F369" s="95">
        <v>352.07692307692304</v>
      </c>
      <c r="G369" s="92">
        <v>60</v>
      </c>
      <c r="H369" s="105">
        <v>0.14000000000000001</v>
      </c>
      <c r="I369" s="105">
        <f t="shared" si="11"/>
        <v>8.4</v>
      </c>
      <c r="J369" s="106" t="s">
        <v>1453</v>
      </c>
      <c r="K369" s="107">
        <v>390</v>
      </c>
      <c r="L369" s="107">
        <v>255</v>
      </c>
      <c r="M369" s="107">
        <v>205</v>
      </c>
      <c r="N369" s="108">
        <v>2.0387249999999999E-2</v>
      </c>
      <c r="O369" s="92"/>
    </row>
    <row r="370" spans="1:15" s="38" customFormat="1" x14ac:dyDescent="0.2">
      <c r="A370" s="96" t="s">
        <v>1418</v>
      </c>
      <c r="B370" s="92" t="s">
        <v>1420</v>
      </c>
      <c r="C370" s="93" t="s">
        <v>453</v>
      </c>
      <c r="D370" s="94">
        <v>60</v>
      </c>
      <c r="E370" s="95">
        <v>569.25</v>
      </c>
      <c r="F370" s="95">
        <v>482.41525423728814</v>
      </c>
      <c r="G370" s="92">
        <v>60</v>
      </c>
      <c r="H370" s="105">
        <v>0.11</v>
      </c>
      <c r="I370" s="105">
        <f t="shared" si="11"/>
        <v>6.6</v>
      </c>
      <c r="J370" s="106" t="s">
        <v>1453</v>
      </c>
      <c r="K370" s="107">
        <v>390</v>
      </c>
      <c r="L370" s="107">
        <v>255</v>
      </c>
      <c r="M370" s="107">
        <v>205</v>
      </c>
      <c r="N370" s="108">
        <v>2.0387249999999999E-2</v>
      </c>
      <c r="O370" s="92"/>
    </row>
    <row r="371" spans="1:15" s="38" customFormat="1" x14ac:dyDescent="0.2">
      <c r="A371" s="96" t="s">
        <v>1419</v>
      </c>
      <c r="B371" s="92" t="s">
        <v>1421</v>
      </c>
      <c r="C371" s="93" t="s">
        <v>453</v>
      </c>
      <c r="D371" s="94">
        <v>60</v>
      </c>
      <c r="E371" s="95">
        <v>569.25</v>
      </c>
      <c r="F371" s="95">
        <v>482.41525423728814</v>
      </c>
      <c r="G371" s="92">
        <v>60</v>
      </c>
      <c r="H371" s="105">
        <v>0.12</v>
      </c>
      <c r="I371" s="105">
        <f t="shared" si="11"/>
        <v>7.1999999999999993</v>
      </c>
      <c r="J371" s="106" t="s">
        <v>1453</v>
      </c>
      <c r="K371" s="107">
        <v>390</v>
      </c>
      <c r="L371" s="107">
        <v>255</v>
      </c>
      <c r="M371" s="107">
        <v>205</v>
      </c>
      <c r="N371" s="108">
        <v>2.0387249999999999E-2</v>
      </c>
      <c r="O371" s="92"/>
    </row>
    <row r="372" spans="1:15" s="38" customFormat="1" x14ac:dyDescent="0.2">
      <c r="A372" s="96" t="s">
        <v>640</v>
      </c>
      <c r="B372" s="92" t="s">
        <v>1018</v>
      </c>
      <c r="C372" s="93" t="s">
        <v>453</v>
      </c>
      <c r="D372" s="94">
        <v>60</v>
      </c>
      <c r="E372" s="95">
        <v>316.25</v>
      </c>
      <c r="F372" s="95">
        <v>268.00847457627123</v>
      </c>
      <c r="G372" s="92">
        <v>60</v>
      </c>
      <c r="H372" s="105">
        <v>0.05</v>
      </c>
      <c r="I372" s="105">
        <f t="shared" ref="I372:I435" si="12">IFERROR(G372*H372,"")</f>
        <v>3</v>
      </c>
      <c r="J372" s="106" t="s">
        <v>1449</v>
      </c>
      <c r="K372" s="107">
        <v>375</v>
      </c>
      <c r="L372" s="107">
        <v>250</v>
      </c>
      <c r="M372" s="107">
        <v>115</v>
      </c>
      <c r="N372" s="108">
        <v>1.0781249999999999E-2</v>
      </c>
      <c r="O372" s="92"/>
    </row>
    <row r="373" spans="1:15" s="38" customFormat="1" x14ac:dyDescent="0.2">
      <c r="A373" s="96" t="s">
        <v>641</v>
      </c>
      <c r="B373" s="92" t="s">
        <v>1018</v>
      </c>
      <c r="C373" s="93" t="s">
        <v>453</v>
      </c>
      <c r="D373" s="94">
        <v>60</v>
      </c>
      <c r="E373" s="95">
        <v>316.25</v>
      </c>
      <c r="F373" s="95">
        <v>268.00847457627123</v>
      </c>
      <c r="G373" s="92">
        <v>60</v>
      </c>
      <c r="H373" s="105">
        <v>0.05</v>
      </c>
      <c r="I373" s="105">
        <f t="shared" si="12"/>
        <v>3</v>
      </c>
      <c r="J373" s="106" t="s">
        <v>1449</v>
      </c>
      <c r="K373" s="107">
        <v>375</v>
      </c>
      <c r="L373" s="107">
        <v>250</v>
      </c>
      <c r="M373" s="107">
        <v>115</v>
      </c>
      <c r="N373" s="108">
        <v>1.0781249999999999E-2</v>
      </c>
      <c r="O373" s="92"/>
    </row>
    <row r="374" spans="1:15" x14ac:dyDescent="0.2">
      <c r="A374" s="96" t="s">
        <v>656</v>
      </c>
      <c r="B374" s="92" t="s">
        <v>1019</v>
      </c>
      <c r="C374" s="93" t="s">
        <v>453</v>
      </c>
      <c r="D374" s="94">
        <v>40</v>
      </c>
      <c r="E374" s="95">
        <v>552</v>
      </c>
      <c r="F374" s="95">
        <v>467.79661016949154</v>
      </c>
      <c r="G374" s="92">
        <v>40</v>
      </c>
      <c r="H374" s="105">
        <v>0.1</v>
      </c>
      <c r="I374" s="105">
        <f t="shared" si="12"/>
        <v>4</v>
      </c>
      <c r="J374" s="106" t="s">
        <v>1449</v>
      </c>
      <c r="K374" s="107">
        <v>375</v>
      </c>
      <c r="L374" s="107">
        <v>250</v>
      </c>
      <c r="M374" s="107">
        <v>115</v>
      </c>
      <c r="N374" s="108">
        <v>1.0781249999999999E-2</v>
      </c>
      <c r="O374" s="92"/>
    </row>
    <row r="375" spans="1:15" s="38" customFormat="1" x14ac:dyDescent="0.2">
      <c r="A375" s="96" t="s">
        <v>659</v>
      </c>
      <c r="B375" s="92" t="s">
        <v>1020</v>
      </c>
      <c r="C375" s="93" t="s">
        <v>453</v>
      </c>
      <c r="D375" s="94">
        <v>20</v>
      </c>
      <c r="E375" s="95">
        <v>1011.9999999999999</v>
      </c>
      <c r="F375" s="95">
        <v>857.62711864406776</v>
      </c>
      <c r="G375" s="92">
        <v>20</v>
      </c>
      <c r="H375" s="105">
        <v>0.2</v>
      </c>
      <c r="I375" s="105">
        <f t="shared" si="12"/>
        <v>4</v>
      </c>
      <c r="J375" s="106" t="s">
        <v>1449</v>
      </c>
      <c r="K375" s="107">
        <v>375</v>
      </c>
      <c r="L375" s="107">
        <v>250</v>
      </c>
      <c r="M375" s="107">
        <v>115</v>
      </c>
      <c r="N375" s="108">
        <v>1.0781249999999999E-2</v>
      </c>
      <c r="O375" s="92"/>
    </row>
    <row r="376" spans="1:15" x14ac:dyDescent="0.2">
      <c r="A376" s="92" t="s">
        <v>488</v>
      </c>
      <c r="B376" s="92" t="s">
        <v>1021</v>
      </c>
      <c r="C376" s="93" t="s">
        <v>453</v>
      </c>
      <c r="D376" s="94">
        <v>100</v>
      </c>
      <c r="E376" s="95">
        <v>431.24999999999994</v>
      </c>
      <c r="F376" s="95">
        <v>365.46610169491521</v>
      </c>
      <c r="G376" s="92">
        <v>100</v>
      </c>
      <c r="H376" s="105">
        <v>3.4000000000000002E-2</v>
      </c>
      <c r="I376" s="105">
        <f t="shared" si="12"/>
        <v>3.4000000000000004</v>
      </c>
      <c r="J376" s="106" t="s">
        <v>1450</v>
      </c>
      <c r="K376" s="107">
        <v>210</v>
      </c>
      <c r="L376" s="107">
        <v>210</v>
      </c>
      <c r="M376" s="107">
        <v>160</v>
      </c>
      <c r="N376" s="108">
        <v>7.0559999999999998E-3</v>
      </c>
      <c r="O376" s="92"/>
    </row>
    <row r="377" spans="1:15" x14ac:dyDescent="0.2">
      <c r="A377" s="92" t="s">
        <v>489</v>
      </c>
      <c r="B377" s="92" t="s">
        <v>1022</v>
      </c>
      <c r="C377" s="93" t="s">
        <v>453</v>
      </c>
      <c r="D377" s="94">
        <v>100</v>
      </c>
      <c r="E377" s="95">
        <v>539.41920516000005</v>
      </c>
      <c r="F377" s="95">
        <v>457.13491962711873</v>
      </c>
      <c r="G377" s="92">
        <v>100</v>
      </c>
      <c r="H377" s="105">
        <v>6.7000000000000004E-2</v>
      </c>
      <c r="I377" s="105">
        <f t="shared" si="12"/>
        <v>6.7</v>
      </c>
      <c r="J377" s="106" t="s">
        <v>1458</v>
      </c>
      <c r="K377" s="107">
        <v>375</v>
      </c>
      <c r="L377" s="107">
        <v>250</v>
      </c>
      <c r="M377" s="107">
        <v>157</v>
      </c>
      <c r="N377" s="108">
        <v>1.4718749999999999E-2</v>
      </c>
      <c r="O377" s="92"/>
    </row>
    <row r="378" spans="1:15" x14ac:dyDescent="0.2">
      <c r="A378" s="92" t="s">
        <v>500</v>
      </c>
      <c r="B378" s="92" t="s">
        <v>1023</v>
      </c>
      <c r="C378" s="93" t="s">
        <v>453</v>
      </c>
      <c r="D378" s="94">
        <v>50</v>
      </c>
      <c r="E378" s="95">
        <v>876.55620838499988</v>
      </c>
      <c r="F378" s="95">
        <v>742.84424439406769</v>
      </c>
      <c r="G378" s="92">
        <v>50</v>
      </c>
      <c r="H378" s="105">
        <v>0.27800000000000002</v>
      </c>
      <c r="I378" s="105">
        <f t="shared" si="12"/>
        <v>13.900000000000002</v>
      </c>
      <c r="J378" s="106" t="s">
        <v>1458</v>
      </c>
      <c r="K378" s="107">
        <v>375</v>
      </c>
      <c r="L378" s="107">
        <v>250</v>
      </c>
      <c r="M378" s="107">
        <v>157</v>
      </c>
      <c r="N378" s="108">
        <v>1.4718749999999999E-2</v>
      </c>
      <c r="O378" s="92"/>
    </row>
    <row r="379" spans="1:15" x14ac:dyDescent="0.2">
      <c r="A379" s="92" t="s">
        <v>600</v>
      </c>
      <c r="B379" s="92" t="s">
        <v>1024</v>
      </c>
      <c r="C379" s="93" t="s">
        <v>453</v>
      </c>
      <c r="D379" s="94">
        <v>50</v>
      </c>
      <c r="E379" s="95">
        <v>1221.185145015</v>
      </c>
      <c r="F379" s="95">
        <v>1034.9026652669493</v>
      </c>
      <c r="G379" s="92">
        <v>50</v>
      </c>
      <c r="H379" s="105">
        <v>0.38200000000000001</v>
      </c>
      <c r="I379" s="105">
        <f t="shared" si="12"/>
        <v>19.100000000000001</v>
      </c>
      <c r="J379" s="106" t="s">
        <v>1453</v>
      </c>
      <c r="K379" s="107">
        <v>390</v>
      </c>
      <c r="L379" s="107">
        <v>255</v>
      </c>
      <c r="M379" s="107">
        <v>205</v>
      </c>
      <c r="N379" s="108">
        <v>2.0387249999999999E-2</v>
      </c>
      <c r="O379" s="92"/>
    </row>
    <row r="380" spans="1:15" x14ac:dyDescent="0.2">
      <c r="A380" s="92" t="s">
        <v>550</v>
      </c>
      <c r="B380" s="92" t="s">
        <v>1025</v>
      </c>
      <c r="C380" s="93" t="s">
        <v>453</v>
      </c>
      <c r="D380" s="94">
        <v>25</v>
      </c>
      <c r="E380" s="95">
        <v>501.0461538461538</v>
      </c>
      <c r="F380" s="95">
        <v>424.61538461538458</v>
      </c>
      <c r="G380" s="92">
        <v>25</v>
      </c>
      <c r="H380" s="105">
        <v>0.25</v>
      </c>
      <c r="I380" s="105">
        <f t="shared" si="12"/>
        <v>6.25</v>
      </c>
      <c r="J380" s="106" t="s">
        <v>1449</v>
      </c>
      <c r="K380" s="107">
        <v>375</v>
      </c>
      <c r="L380" s="107">
        <v>250</v>
      </c>
      <c r="M380" s="107">
        <v>115</v>
      </c>
      <c r="N380" s="108">
        <v>1.0781249999999999E-2</v>
      </c>
      <c r="O380" s="92"/>
    </row>
    <row r="381" spans="1:15" x14ac:dyDescent="0.2">
      <c r="A381" s="92" t="s">
        <v>551</v>
      </c>
      <c r="B381" s="92" t="s">
        <v>1026</v>
      </c>
      <c r="C381" s="93" t="s">
        <v>453</v>
      </c>
      <c r="D381" s="94">
        <v>20</v>
      </c>
      <c r="E381" s="95">
        <v>918.58461538461529</v>
      </c>
      <c r="F381" s="95">
        <v>778.46153846153845</v>
      </c>
      <c r="G381" s="92">
        <v>20</v>
      </c>
      <c r="H381" s="105">
        <v>0.25</v>
      </c>
      <c r="I381" s="105">
        <f t="shared" si="12"/>
        <v>5</v>
      </c>
      <c r="J381" s="106" t="s">
        <v>1459</v>
      </c>
      <c r="K381" s="107">
        <v>395</v>
      </c>
      <c r="L381" s="107">
        <v>290</v>
      </c>
      <c r="M381" s="107">
        <v>230</v>
      </c>
      <c r="N381" s="108">
        <v>2.6346499999999998E-2</v>
      </c>
      <c r="O381" s="92"/>
    </row>
    <row r="382" spans="1:15" x14ac:dyDescent="0.2">
      <c r="A382" s="92" t="s">
        <v>1337</v>
      </c>
      <c r="B382" s="92" t="s">
        <v>1025</v>
      </c>
      <c r="C382" s="93" t="s">
        <v>453</v>
      </c>
      <c r="D382" s="94">
        <v>24</v>
      </c>
      <c r="E382" s="95">
        <v>1029.194892</v>
      </c>
      <c r="F382" s="95">
        <v>872.19906101694914</v>
      </c>
      <c r="G382" s="92">
        <v>24</v>
      </c>
      <c r="H382" s="105">
        <v>0.28000000000000003</v>
      </c>
      <c r="I382" s="105">
        <f t="shared" si="12"/>
        <v>6.7200000000000006</v>
      </c>
      <c r="J382" s="106" t="s">
        <v>1453</v>
      </c>
      <c r="K382" s="107">
        <v>390</v>
      </c>
      <c r="L382" s="107">
        <v>255</v>
      </c>
      <c r="M382" s="107">
        <v>205</v>
      </c>
      <c r="N382" s="108">
        <v>2.0387249999999999E-2</v>
      </c>
      <c r="O382" s="92"/>
    </row>
    <row r="383" spans="1:15" x14ac:dyDescent="0.2">
      <c r="A383" s="92" t="s">
        <v>1338</v>
      </c>
      <c r="B383" s="92" t="s">
        <v>1339</v>
      </c>
      <c r="C383" s="93" t="s">
        <v>453</v>
      </c>
      <c r="D383" s="94">
        <v>24</v>
      </c>
      <c r="E383" s="95">
        <v>1029.194892</v>
      </c>
      <c r="F383" s="95">
        <v>872.19906101694914</v>
      </c>
      <c r="G383" s="92">
        <v>24</v>
      </c>
      <c r="H383" s="105">
        <v>0.28000000000000003</v>
      </c>
      <c r="I383" s="105">
        <f t="shared" si="12"/>
        <v>6.7200000000000006</v>
      </c>
      <c r="J383" s="106" t="s">
        <v>1453</v>
      </c>
      <c r="K383" s="107">
        <v>390</v>
      </c>
      <c r="L383" s="107">
        <v>255</v>
      </c>
      <c r="M383" s="107">
        <v>205</v>
      </c>
      <c r="N383" s="108">
        <v>2.0387249999999999E-2</v>
      </c>
      <c r="O383" s="92"/>
    </row>
    <row r="384" spans="1:15" x14ac:dyDescent="0.2">
      <c r="A384" s="92" t="s">
        <v>552</v>
      </c>
      <c r="B384" s="92" t="s">
        <v>1027</v>
      </c>
      <c r="C384" s="93" t="s">
        <v>453</v>
      </c>
      <c r="D384" s="94">
        <v>24</v>
      </c>
      <c r="E384" s="95">
        <v>2552.7672585008554</v>
      </c>
      <c r="F384" s="95">
        <v>2163.3620834753015</v>
      </c>
      <c r="G384" s="92">
        <v>24</v>
      </c>
      <c r="H384" s="105">
        <v>0.49</v>
      </c>
      <c r="I384" s="105">
        <f t="shared" si="12"/>
        <v>11.76</v>
      </c>
      <c r="J384" s="106" t="s">
        <v>1453</v>
      </c>
      <c r="K384" s="107">
        <v>390</v>
      </c>
      <c r="L384" s="107">
        <v>255</v>
      </c>
      <c r="M384" s="107">
        <v>205</v>
      </c>
      <c r="N384" s="108">
        <v>2.0387249999999999E-2</v>
      </c>
      <c r="O384" s="92"/>
    </row>
    <row r="385" spans="1:15" x14ac:dyDescent="0.2">
      <c r="A385" s="92" t="s">
        <v>86</v>
      </c>
      <c r="B385" s="92" t="s">
        <v>1028</v>
      </c>
      <c r="C385" s="93" t="s">
        <v>453</v>
      </c>
      <c r="D385" s="94">
        <v>200</v>
      </c>
      <c r="E385" s="95">
        <v>241.91827561415252</v>
      </c>
      <c r="F385" s="95">
        <v>205.01548780860384</v>
      </c>
      <c r="G385" s="92">
        <v>200</v>
      </c>
      <c r="H385" s="105">
        <v>0.05</v>
      </c>
      <c r="I385" s="105">
        <f t="shared" si="12"/>
        <v>10</v>
      </c>
      <c r="J385" s="106" t="s">
        <v>1449</v>
      </c>
      <c r="K385" s="107">
        <v>375</v>
      </c>
      <c r="L385" s="107">
        <v>250</v>
      </c>
      <c r="M385" s="107">
        <v>115</v>
      </c>
      <c r="N385" s="108">
        <v>1.0781249999999999E-2</v>
      </c>
      <c r="O385" s="92"/>
    </row>
    <row r="386" spans="1:15" x14ac:dyDescent="0.2">
      <c r="A386" s="92" t="s">
        <v>87</v>
      </c>
      <c r="B386" s="92" t="s">
        <v>1029</v>
      </c>
      <c r="C386" s="93" t="s">
        <v>453</v>
      </c>
      <c r="D386" s="94">
        <v>100</v>
      </c>
      <c r="E386" s="95">
        <v>315.389751911784</v>
      </c>
      <c r="F386" s="95">
        <v>267.27945077269834</v>
      </c>
      <c r="G386" s="92">
        <v>100</v>
      </c>
      <c r="H386" s="105">
        <v>0.08</v>
      </c>
      <c r="I386" s="105">
        <f t="shared" si="12"/>
        <v>8</v>
      </c>
      <c r="J386" s="106" t="s">
        <v>1449</v>
      </c>
      <c r="K386" s="107">
        <v>375</v>
      </c>
      <c r="L386" s="107">
        <v>250</v>
      </c>
      <c r="M386" s="107">
        <v>115</v>
      </c>
      <c r="N386" s="108">
        <v>1.0781249999999999E-2</v>
      </c>
      <c r="O386" s="92"/>
    </row>
    <row r="387" spans="1:15" x14ac:dyDescent="0.2">
      <c r="A387" s="92" t="s">
        <v>88</v>
      </c>
      <c r="B387" s="92" t="s">
        <v>1030</v>
      </c>
      <c r="C387" s="93" t="s">
        <v>453</v>
      </c>
      <c r="D387" s="94">
        <v>50</v>
      </c>
      <c r="E387" s="95">
        <v>607.48366987553845</v>
      </c>
      <c r="F387" s="95">
        <v>514.81666938604951</v>
      </c>
      <c r="G387" s="92">
        <v>50</v>
      </c>
      <c r="H387" s="105">
        <v>0.14000000000000001</v>
      </c>
      <c r="I387" s="105">
        <f t="shared" si="12"/>
        <v>7.0000000000000009</v>
      </c>
      <c r="J387" s="106" t="s">
        <v>1450</v>
      </c>
      <c r="K387" s="107">
        <v>210</v>
      </c>
      <c r="L387" s="107">
        <v>210</v>
      </c>
      <c r="M387" s="107">
        <v>160</v>
      </c>
      <c r="N387" s="108">
        <v>7.0559999999999998E-3</v>
      </c>
      <c r="O387" s="92"/>
    </row>
    <row r="388" spans="1:15" x14ac:dyDescent="0.2">
      <c r="A388" s="91" t="s">
        <v>396</v>
      </c>
      <c r="B388" s="92" t="s">
        <v>1030</v>
      </c>
      <c r="C388" s="33" t="s">
        <v>453</v>
      </c>
      <c r="D388" s="94">
        <v>50</v>
      </c>
      <c r="E388" s="95">
        <v>465.91667896058999</v>
      </c>
      <c r="F388" s="95">
        <v>394.84464318694069</v>
      </c>
      <c r="G388" s="92">
        <v>50</v>
      </c>
      <c r="H388" s="105">
        <v>0.14000000000000001</v>
      </c>
      <c r="I388" s="105">
        <f t="shared" si="12"/>
        <v>7.0000000000000009</v>
      </c>
      <c r="J388" s="106" t="s">
        <v>1450</v>
      </c>
      <c r="K388" s="107">
        <v>210</v>
      </c>
      <c r="L388" s="107">
        <v>210</v>
      </c>
      <c r="M388" s="107">
        <v>160</v>
      </c>
      <c r="N388" s="108">
        <v>7.0559999999999998E-3</v>
      </c>
      <c r="O388" s="92"/>
    </row>
    <row r="389" spans="1:15" x14ac:dyDescent="0.2">
      <c r="A389" s="92" t="s">
        <v>89</v>
      </c>
      <c r="B389" s="92" t="s">
        <v>1031</v>
      </c>
      <c r="C389" s="93" t="s">
        <v>453</v>
      </c>
      <c r="D389" s="94">
        <v>25</v>
      </c>
      <c r="E389" s="95">
        <v>937.20931960149437</v>
      </c>
      <c r="F389" s="95">
        <v>794.24518610296138</v>
      </c>
      <c r="G389" s="92">
        <v>25</v>
      </c>
      <c r="H389" s="105">
        <v>0.33</v>
      </c>
      <c r="I389" s="105">
        <f t="shared" si="12"/>
        <v>8.25</v>
      </c>
      <c r="J389" s="106" t="s">
        <v>1450</v>
      </c>
      <c r="K389" s="107">
        <v>210</v>
      </c>
      <c r="L389" s="107">
        <v>210</v>
      </c>
      <c r="M389" s="107">
        <v>160</v>
      </c>
      <c r="N389" s="108">
        <v>7.0559999999999998E-3</v>
      </c>
      <c r="O389" s="92"/>
    </row>
    <row r="390" spans="1:15" x14ac:dyDescent="0.2">
      <c r="A390" s="92" t="s">
        <v>90</v>
      </c>
      <c r="B390" s="92" t="s">
        <v>1032</v>
      </c>
      <c r="C390" s="93" t="s">
        <v>453</v>
      </c>
      <c r="D390" s="94">
        <v>50</v>
      </c>
      <c r="E390" s="95">
        <v>869.11380498417748</v>
      </c>
      <c r="F390" s="95">
        <v>736.53712286794701</v>
      </c>
      <c r="G390" s="92">
        <v>50</v>
      </c>
      <c r="H390" s="105">
        <v>0.16</v>
      </c>
      <c r="I390" s="105">
        <f t="shared" si="12"/>
        <v>8</v>
      </c>
      <c r="J390" s="106" t="s">
        <v>1453</v>
      </c>
      <c r="K390" s="107">
        <v>390</v>
      </c>
      <c r="L390" s="107">
        <v>255</v>
      </c>
      <c r="M390" s="107">
        <v>205</v>
      </c>
      <c r="N390" s="108">
        <v>2.0387249999999999E-2</v>
      </c>
      <c r="O390" s="92"/>
    </row>
    <row r="391" spans="1:15" x14ac:dyDescent="0.2">
      <c r="A391" s="92" t="s">
        <v>467</v>
      </c>
      <c r="B391" s="92" t="s">
        <v>1033</v>
      </c>
      <c r="C391" s="93" t="s">
        <v>453</v>
      </c>
      <c r="D391" s="94">
        <v>100</v>
      </c>
      <c r="E391" s="95">
        <v>220.69737424449002</v>
      </c>
      <c r="F391" s="95">
        <v>187.03167308855089</v>
      </c>
      <c r="G391" s="92">
        <v>100</v>
      </c>
      <c r="H391" s="105">
        <v>0.1</v>
      </c>
      <c r="I391" s="105">
        <f t="shared" si="12"/>
        <v>10</v>
      </c>
      <c r="J391" s="106" t="s">
        <v>1450</v>
      </c>
      <c r="K391" s="107">
        <v>210</v>
      </c>
      <c r="L391" s="107">
        <v>210</v>
      </c>
      <c r="M391" s="107">
        <v>160</v>
      </c>
      <c r="N391" s="108">
        <v>7.0559999999999998E-3</v>
      </c>
      <c r="O391" s="92"/>
    </row>
    <row r="392" spans="1:15" x14ac:dyDescent="0.2">
      <c r="A392" s="92" t="s">
        <v>268</v>
      </c>
      <c r="B392" s="92" t="s">
        <v>1034</v>
      </c>
      <c r="C392" s="93" t="s">
        <v>453</v>
      </c>
      <c r="D392" s="94">
        <v>1</v>
      </c>
      <c r="E392" s="95">
        <v>122.37129233458472</v>
      </c>
      <c r="F392" s="95">
        <v>103.7044850293091</v>
      </c>
      <c r="G392" s="92">
        <v>500</v>
      </c>
      <c r="H392" s="105">
        <v>0.01</v>
      </c>
      <c r="I392" s="105">
        <f t="shared" si="12"/>
        <v>5</v>
      </c>
      <c r="J392" s="106" t="s">
        <v>1453</v>
      </c>
      <c r="K392" s="107">
        <v>390</v>
      </c>
      <c r="L392" s="107">
        <v>255</v>
      </c>
      <c r="M392" s="107">
        <v>205</v>
      </c>
      <c r="N392" s="108">
        <v>2.0387249999999999E-2</v>
      </c>
      <c r="O392" s="92"/>
    </row>
    <row r="393" spans="1:15" x14ac:dyDescent="0.2">
      <c r="A393" s="92" t="s">
        <v>91</v>
      </c>
      <c r="B393" s="92" t="s">
        <v>1035</v>
      </c>
      <c r="C393" s="93" t="s">
        <v>453</v>
      </c>
      <c r="D393" s="94">
        <v>1</v>
      </c>
      <c r="E393" s="95">
        <v>4952.1095436244404</v>
      </c>
      <c r="F393" s="95">
        <v>4196.7030030715596</v>
      </c>
      <c r="G393" s="92">
        <v>10</v>
      </c>
      <c r="H393" s="105">
        <v>1.21</v>
      </c>
      <c r="I393" s="105">
        <f t="shared" si="12"/>
        <v>12.1</v>
      </c>
      <c r="J393" s="106"/>
      <c r="K393" s="107" t="s">
        <v>1457</v>
      </c>
      <c r="L393" s="107" t="s">
        <v>1457</v>
      </c>
      <c r="M393" s="107" t="s">
        <v>1457</v>
      </c>
      <c r="N393" s="108" t="s">
        <v>1457</v>
      </c>
      <c r="O393" s="92"/>
    </row>
    <row r="394" spans="1:15" x14ac:dyDescent="0.2">
      <c r="A394" s="92" t="s">
        <v>92</v>
      </c>
      <c r="B394" s="92" t="s">
        <v>1036</v>
      </c>
      <c r="C394" s="93" t="s">
        <v>452</v>
      </c>
      <c r="D394" s="94">
        <v>1</v>
      </c>
      <c r="E394" s="95">
        <v>3350.6809446379493</v>
      </c>
      <c r="F394" s="95">
        <v>2839.5601225745336</v>
      </c>
      <c r="G394" s="92">
        <v>25</v>
      </c>
      <c r="H394" s="105">
        <v>0.67</v>
      </c>
      <c r="I394" s="105">
        <f t="shared" si="12"/>
        <v>16.75</v>
      </c>
      <c r="J394" s="106"/>
      <c r="K394" s="107" t="s">
        <v>1457</v>
      </c>
      <c r="L394" s="107" t="s">
        <v>1457</v>
      </c>
      <c r="M394" s="107" t="s">
        <v>1457</v>
      </c>
      <c r="N394" s="108" t="s">
        <v>1457</v>
      </c>
      <c r="O394" s="92"/>
    </row>
    <row r="395" spans="1:15" s="10" customFormat="1" x14ac:dyDescent="0.2">
      <c r="A395" s="92" t="s">
        <v>397</v>
      </c>
      <c r="B395" s="92" t="s">
        <v>1037</v>
      </c>
      <c r="C395" s="93" t="s">
        <v>452</v>
      </c>
      <c r="D395" s="94">
        <v>1</v>
      </c>
      <c r="E395" s="95">
        <v>3718.6911270406008</v>
      </c>
      <c r="F395" s="95">
        <v>3151.433158508984</v>
      </c>
      <c r="G395" s="92">
        <v>25</v>
      </c>
      <c r="H395" s="105">
        <v>0.63</v>
      </c>
      <c r="I395" s="105">
        <f t="shared" si="12"/>
        <v>15.75</v>
      </c>
      <c r="J395" s="106"/>
      <c r="K395" s="107" t="s">
        <v>1457</v>
      </c>
      <c r="L395" s="107" t="s">
        <v>1457</v>
      </c>
      <c r="M395" s="107" t="s">
        <v>1457</v>
      </c>
      <c r="N395" s="108" t="s">
        <v>1457</v>
      </c>
      <c r="O395" s="92"/>
    </row>
    <row r="396" spans="1:15" x14ac:dyDescent="0.2">
      <c r="A396" s="92" t="s">
        <v>398</v>
      </c>
      <c r="B396" s="92" t="s">
        <v>1038</v>
      </c>
      <c r="C396" s="93" t="s">
        <v>452</v>
      </c>
      <c r="D396" s="94">
        <v>1</v>
      </c>
      <c r="E396" s="95">
        <v>3777.9868853305416</v>
      </c>
      <c r="F396" s="95">
        <v>3201.6838011275777</v>
      </c>
      <c r="G396" s="92">
        <v>25</v>
      </c>
      <c r="H396" s="105">
        <v>0.55000000000000004</v>
      </c>
      <c r="I396" s="105">
        <f t="shared" si="12"/>
        <v>13.750000000000002</v>
      </c>
      <c r="J396" s="106"/>
      <c r="K396" s="107" t="s">
        <v>1457</v>
      </c>
      <c r="L396" s="107" t="s">
        <v>1457</v>
      </c>
      <c r="M396" s="107" t="s">
        <v>1457</v>
      </c>
      <c r="N396" s="108" t="s">
        <v>1457</v>
      </c>
      <c r="O396" s="92"/>
    </row>
    <row r="397" spans="1:15" x14ac:dyDescent="0.2">
      <c r="A397" s="92" t="s">
        <v>399</v>
      </c>
      <c r="B397" s="92" t="s">
        <v>1039</v>
      </c>
      <c r="C397" s="93" t="s">
        <v>452</v>
      </c>
      <c r="D397" s="94">
        <v>1</v>
      </c>
      <c r="E397" s="95">
        <v>3828.8118210076354</v>
      </c>
      <c r="F397" s="95">
        <v>3244.7557805149454</v>
      </c>
      <c r="G397" s="92">
        <v>25</v>
      </c>
      <c r="H397" s="105">
        <v>0.61</v>
      </c>
      <c r="I397" s="105">
        <f t="shared" si="12"/>
        <v>15.25</v>
      </c>
      <c r="J397" s="106"/>
      <c r="K397" s="107" t="s">
        <v>1457</v>
      </c>
      <c r="L397" s="107" t="s">
        <v>1457</v>
      </c>
      <c r="M397" s="107" t="s">
        <v>1457</v>
      </c>
      <c r="N397" s="108" t="s">
        <v>1457</v>
      </c>
      <c r="O397" s="92"/>
    </row>
    <row r="398" spans="1:15" x14ac:dyDescent="0.2">
      <c r="A398" s="92" t="s">
        <v>400</v>
      </c>
      <c r="B398" s="92" t="s">
        <v>1040</v>
      </c>
      <c r="C398" s="93" t="s">
        <v>452</v>
      </c>
      <c r="D398" s="94">
        <v>1</v>
      </c>
      <c r="E398" s="95">
        <v>3642.4537235249618</v>
      </c>
      <c r="F398" s="95">
        <v>3086.8251894279338</v>
      </c>
      <c r="G398" s="92">
        <v>25</v>
      </c>
      <c r="H398" s="105">
        <v>0.62</v>
      </c>
      <c r="I398" s="105">
        <f t="shared" si="12"/>
        <v>15.5</v>
      </c>
      <c r="J398" s="106"/>
      <c r="K398" s="107" t="s">
        <v>1457</v>
      </c>
      <c r="L398" s="107" t="s">
        <v>1457</v>
      </c>
      <c r="M398" s="107" t="s">
        <v>1457</v>
      </c>
      <c r="N398" s="108" t="s">
        <v>1457</v>
      </c>
      <c r="O398" s="92"/>
    </row>
    <row r="399" spans="1:15" x14ac:dyDescent="0.2">
      <c r="A399" s="92" t="s">
        <v>401</v>
      </c>
      <c r="B399" s="92" t="s">
        <v>1041</v>
      </c>
      <c r="C399" s="93" t="s">
        <v>453</v>
      </c>
      <c r="D399" s="94">
        <v>10</v>
      </c>
      <c r="E399" s="95">
        <v>1875.4401264847133</v>
      </c>
      <c r="F399" s="95">
        <v>1589.3560393938249</v>
      </c>
      <c r="G399" s="92">
        <v>10</v>
      </c>
      <c r="H399" s="105">
        <v>1.2</v>
      </c>
      <c r="I399" s="105">
        <f t="shared" si="12"/>
        <v>12</v>
      </c>
      <c r="J399" s="106"/>
      <c r="K399" s="107" t="s">
        <v>1457</v>
      </c>
      <c r="L399" s="107" t="s">
        <v>1457</v>
      </c>
      <c r="M399" s="107" t="s">
        <v>1457</v>
      </c>
      <c r="N399" s="108" t="s">
        <v>1457</v>
      </c>
      <c r="O399" s="92"/>
    </row>
    <row r="400" spans="1:15" x14ac:dyDescent="0.2">
      <c r="A400" s="92" t="s">
        <v>498</v>
      </c>
      <c r="B400" s="92" t="s">
        <v>1042</v>
      </c>
      <c r="C400" s="93" t="s">
        <v>453</v>
      </c>
      <c r="D400" s="94">
        <v>10</v>
      </c>
      <c r="E400" s="95">
        <v>2439.5969125004403</v>
      </c>
      <c r="F400" s="95">
        <v>2067.4550105935937</v>
      </c>
      <c r="G400" s="92">
        <v>10</v>
      </c>
      <c r="H400" s="105">
        <v>1.35</v>
      </c>
      <c r="I400" s="105">
        <f t="shared" si="12"/>
        <v>13.5</v>
      </c>
      <c r="J400" s="106" t="s">
        <v>1453</v>
      </c>
      <c r="K400" s="107">
        <v>390</v>
      </c>
      <c r="L400" s="107">
        <v>255</v>
      </c>
      <c r="M400" s="107">
        <v>205</v>
      </c>
      <c r="N400" s="108">
        <v>2.0387249999999999E-2</v>
      </c>
      <c r="O400" s="92"/>
    </row>
    <row r="401" spans="1:15" x14ac:dyDescent="0.2">
      <c r="A401" s="92" t="s">
        <v>460</v>
      </c>
      <c r="B401" s="92" t="s">
        <v>1043</v>
      </c>
      <c r="C401" s="93" t="s">
        <v>453</v>
      </c>
      <c r="D401" s="94">
        <v>10</v>
      </c>
      <c r="E401" s="95">
        <v>1948.2892009552129</v>
      </c>
      <c r="F401" s="95">
        <v>1651.0925431823839</v>
      </c>
      <c r="G401" s="92">
        <v>10</v>
      </c>
      <c r="H401" s="105">
        <v>1.2</v>
      </c>
      <c r="I401" s="105">
        <f t="shared" si="12"/>
        <v>12</v>
      </c>
      <c r="J401" s="106" t="s">
        <v>1453</v>
      </c>
      <c r="K401" s="107">
        <v>390</v>
      </c>
      <c r="L401" s="107">
        <v>255</v>
      </c>
      <c r="M401" s="107">
        <v>205</v>
      </c>
      <c r="N401" s="108">
        <v>2.0387249999999999E-2</v>
      </c>
      <c r="O401" s="92"/>
    </row>
    <row r="402" spans="1:15" x14ac:dyDescent="0.2">
      <c r="A402" s="92" t="s">
        <v>492</v>
      </c>
      <c r="B402" s="92" t="s">
        <v>1044</v>
      </c>
      <c r="C402" s="93" t="s">
        <v>453</v>
      </c>
      <c r="D402" s="94">
        <v>10</v>
      </c>
      <c r="E402" s="95">
        <v>2117.7056532121869</v>
      </c>
      <c r="F402" s="95">
        <v>1794.6658078069381</v>
      </c>
      <c r="G402" s="92">
        <v>10</v>
      </c>
      <c r="H402" s="105">
        <v>1.38</v>
      </c>
      <c r="I402" s="105">
        <f t="shared" si="12"/>
        <v>13.799999999999999</v>
      </c>
      <c r="J402" s="106" t="s">
        <v>1453</v>
      </c>
      <c r="K402" s="107">
        <v>390</v>
      </c>
      <c r="L402" s="107">
        <v>255</v>
      </c>
      <c r="M402" s="107">
        <v>205</v>
      </c>
      <c r="N402" s="108">
        <v>2.0387249999999999E-2</v>
      </c>
      <c r="O402" s="92"/>
    </row>
    <row r="403" spans="1:15" x14ac:dyDescent="0.2">
      <c r="A403" s="92" t="s">
        <v>1340</v>
      </c>
      <c r="B403" s="92" t="s">
        <v>1272</v>
      </c>
      <c r="C403" s="93" t="s">
        <v>453</v>
      </c>
      <c r="D403" s="94">
        <v>25</v>
      </c>
      <c r="E403" s="95">
        <v>1118.1485848960349</v>
      </c>
      <c r="F403" s="95">
        <v>947.58354652206356</v>
      </c>
      <c r="G403" s="92">
        <v>25</v>
      </c>
      <c r="H403" s="105">
        <v>0.47</v>
      </c>
      <c r="I403" s="105">
        <f t="shared" si="12"/>
        <v>11.75</v>
      </c>
      <c r="J403" s="106" t="s">
        <v>1458</v>
      </c>
      <c r="K403" s="107">
        <v>375</v>
      </c>
      <c r="L403" s="107">
        <v>250</v>
      </c>
      <c r="M403" s="107">
        <v>157</v>
      </c>
      <c r="N403" s="108">
        <v>1.4718749999999999E-2</v>
      </c>
      <c r="O403" s="92"/>
    </row>
    <row r="404" spans="1:15" x14ac:dyDescent="0.2">
      <c r="A404" s="92" t="s">
        <v>95</v>
      </c>
      <c r="B404" s="92" t="s">
        <v>1065</v>
      </c>
      <c r="C404" s="93" t="s">
        <v>453</v>
      </c>
      <c r="D404" s="94">
        <v>50</v>
      </c>
      <c r="E404" s="95">
        <v>333.16955453850255</v>
      </c>
      <c r="F404" s="95">
        <v>282.34708011737507</v>
      </c>
      <c r="G404" s="92">
        <v>50</v>
      </c>
      <c r="H404" s="105">
        <v>0.12</v>
      </c>
      <c r="I404" s="105">
        <f t="shared" si="12"/>
        <v>6</v>
      </c>
      <c r="J404" s="106" t="s">
        <v>1450</v>
      </c>
      <c r="K404" s="107">
        <v>210</v>
      </c>
      <c r="L404" s="107">
        <v>210</v>
      </c>
      <c r="M404" s="107">
        <v>160</v>
      </c>
      <c r="N404" s="108">
        <v>7.0559999999999998E-3</v>
      </c>
      <c r="O404" s="92"/>
    </row>
    <row r="405" spans="1:15" x14ac:dyDescent="0.2">
      <c r="A405" s="92" t="s">
        <v>96</v>
      </c>
      <c r="B405" s="92" t="s">
        <v>1065</v>
      </c>
      <c r="C405" s="93" t="s">
        <v>453</v>
      </c>
      <c r="D405" s="94">
        <v>50</v>
      </c>
      <c r="E405" s="95">
        <v>312.85571516788053</v>
      </c>
      <c r="F405" s="95">
        <v>265.13196200667841</v>
      </c>
      <c r="G405" s="92">
        <v>50</v>
      </c>
      <c r="H405" s="105">
        <v>0.12</v>
      </c>
      <c r="I405" s="105">
        <f t="shared" si="12"/>
        <v>6</v>
      </c>
      <c r="J405" s="106" t="s">
        <v>1450</v>
      </c>
      <c r="K405" s="107">
        <v>210</v>
      </c>
      <c r="L405" s="107">
        <v>210</v>
      </c>
      <c r="M405" s="107">
        <v>160</v>
      </c>
      <c r="N405" s="108">
        <v>7.0559999999999998E-3</v>
      </c>
      <c r="O405" s="92"/>
    </row>
    <row r="406" spans="1:15" x14ac:dyDescent="0.2">
      <c r="A406" s="92" t="s">
        <v>97</v>
      </c>
      <c r="B406" s="92" t="s">
        <v>1045</v>
      </c>
      <c r="C406" s="93" t="s">
        <v>453</v>
      </c>
      <c r="D406" s="94">
        <v>25</v>
      </c>
      <c r="E406" s="95">
        <v>901.1252131715047</v>
      </c>
      <c r="F406" s="95">
        <v>763.66543489110575</v>
      </c>
      <c r="G406" s="92">
        <v>25</v>
      </c>
      <c r="H406" s="105">
        <v>0.33</v>
      </c>
      <c r="I406" s="105">
        <f t="shared" si="12"/>
        <v>8.25</v>
      </c>
      <c r="J406" s="106" t="s">
        <v>1459</v>
      </c>
      <c r="K406" s="107">
        <v>395</v>
      </c>
      <c r="L406" s="107">
        <v>290</v>
      </c>
      <c r="M406" s="107">
        <v>230</v>
      </c>
      <c r="N406" s="108">
        <v>2.6346499999999998E-2</v>
      </c>
      <c r="O406" s="92"/>
    </row>
    <row r="407" spans="1:15" x14ac:dyDescent="0.2">
      <c r="A407" s="92" t="s">
        <v>98</v>
      </c>
      <c r="B407" s="92" t="s">
        <v>1046</v>
      </c>
      <c r="C407" s="93" t="s">
        <v>453</v>
      </c>
      <c r="D407" s="94">
        <v>25</v>
      </c>
      <c r="E407" s="95">
        <v>630.48307692307685</v>
      </c>
      <c r="F407" s="95">
        <v>534.30769230769226</v>
      </c>
      <c r="G407" s="92">
        <v>25</v>
      </c>
      <c r="H407" s="105">
        <v>0.28999999999999998</v>
      </c>
      <c r="I407" s="105">
        <f t="shared" si="12"/>
        <v>7.2499999999999991</v>
      </c>
      <c r="J407" s="106" t="s">
        <v>1458</v>
      </c>
      <c r="K407" s="107">
        <v>375</v>
      </c>
      <c r="L407" s="107">
        <v>250</v>
      </c>
      <c r="M407" s="107">
        <v>157</v>
      </c>
      <c r="N407" s="108">
        <v>1.4718749999999999E-2</v>
      </c>
      <c r="O407" s="92"/>
    </row>
    <row r="408" spans="1:15" x14ac:dyDescent="0.2">
      <c r="A408" s="92" t="s">
        <v>479</v>
      </c>
      <c r="B408" s="92" t="s">
        <v>1047</v>
      </c>
      <c r="C408" s="93" t="s">
        <v>453</v>
      </c>
      <c r="D408" s="94">
        <v>25</v>
      </c>
      <c r="E408" s="95">
        <v>914.8488421876649</v>
      </c>
      <c r="F408" s="95">
        <v>775.29562897259746</v>
      </c>
      <c r="G408" s="92">
        <v>25</v>
      </c>
      <c r="H408" s="105">
        <v>0.31</v>
      </c>
      <c r="I408" s="105">
        <f t="shared" si="12"/>
        <v>7.75</v>
      </c>
      <c r="J408" s="106" t="s">
        <v>1453</v>
      </c>
      <c r="K408" s="107">
        <v>390</v>
      </c>
      <c r="L408" s="107">
        <v>255</v>
      </c>
      <c r="M408" s="107">
        <v>205</v>
      </c>
      <c r="N408" s="108">
        <v>2.0387249999999999E-2</v>
      </c>
      <c r="O408" s="92"/>
    </row>
    <row r="409" spans="1:15" x14ac:dyDescent="0.2">
      <c r="A409" s="92" t="s">
        <v>99</v>
      </c>
      <c r="B409" s="92" t="s">
        <v>1048</v>
      </c>
      <c r="C409" s="93" t="s">
        <v>453</v>
      </c>
      <c r="D409" s="94">
        <v>25</v>
      </c>
      <c r="E409" s="95">
        <v>363.84199984712239</v>
      </c>
      <c r="F409" s="95">
        <v>308.34067783654444</v>
      </c>
      <c r="G409" s="92">
        <v>25</v>
      </c>
      <c r="H409" s="105">
        <v>0.11</v>
      </c>
      <c r="I409" s="105">
        <f t="shared" si="12"/>
        <v>2.75</v>
      </c>
      <c r="J409" s="106" t="s">
        <v>1461</v>
      </c>
      <c r="K409" s="107">
        <v>210</v>
      </c>
      <c r="L409" s="107">
        <v>210</v>
      </c>
      <c r="M409" s="107">
        <v>110</v>
      </c>
      <c r="N409" s="108">
        <v>4.8510000000000003E-3</v>
      </c>
      <c r="O409" s="92"/>
    </row>
    <row r="410" spans="1:15" x14ac:dyDescent="0.2">
      <c r="A410" s="92" t="s">
        <v>100</v>
      </c>
      <c r="B410" s="92" t="s">
        <v>1049</v>
      </c>
      <c r="C410" s="93" t="s">
        <v>453</v>
      </c>
      <c r="D410" s="94">
        <v>10</v>
      </c>
      <c r="E410" s="95">
        <v>1737.1909231429504</v>
      </c>
      <c r="F410" s="95">
        <v>1472.1956975787716</v>
      </c>
      <c r="G410" s="92">
        <v>10</v>
      </c>
      <c r="H410" s="105">
        <v>0.73</v>
      </c>
      <c r="I410" s="105">
        <f t="shared" si="12"/>
        <v>7.3</v>
      </c>
      <c r="J410" s="106" t="s">
        <v>1458</v>
      </c>
      <c r="K410" s="107">
        <v>375</v>
      </c>
      <c r="L410" s="107">
        <v>250</v>
      </c>
      <c r="M410" s="107">
        <v>157</v>
      </c>
      <c r="N410" s="108">
        <v>1.4718749999999999E-2</v>
      </c>
      <c r="O410" s="92"/>
    </row>
    <row r="411" spans="1:15" x14ac:dyDescent="0.2">
      <c r="A411" s="92" t="s">
        <v>251</v>
      </c>
      <c r="B411" s="92" t="s">
        <v>1050</v>
      </c>
      <c r="C411" s="93" t="s">
        <v>453</v>
      </c>
      <c r="D411" s="94">
        <v>10</v>
      </c>
      <c r="E411" s="95">
        <v>1601.2599999999998</v>
      </c>
      <c r="F411" s="95">
        <v>1356.9999999999998</v>
      </c>
      <c r="G411" s="92">
        <v>10</v>
      </c>
      <c r="H411" s="105">
        <v>0.74</v>
      </c>
      <c r="I411" s="105">
        <f t="shared" si="12"/>
        <v>7.4</v>
      </c>
      <c r="J411" s="106" t="s">
        <v>1458</v>
      </c>
      <c r="K411" s="107">
        <v>375</v>
      </c>
      <c r="L411" s="107">
        <v>250</v>
      </c>
      <c r="M411" s="107">
        <v>157</v>
      </c>
      <c r="N411" s="108">
        <v>1.4718749999999999E-2</v>
      </c>
      <c r="O411" s="92"/>
    </row>
    <row r="412" spans="1:15" x14ac:dyDescent="0.2">
      <c r="A412" s="92" t="s">
        <v>101</v>
      </c>
      <c r="B412" s="92" t="s">
        <v>1051</v>
      </c>
      <c r="C412" s="93" t="s">
        <v>453</v>
      </c>
      <c r="D412" s="94">
        <v>25</v>
      </c>
      <c r="E412" s="95">
        <v>1133.4319209329738</v>
      </c>
      <c r="F412" s="95">
        <v>960.53552621438462</v>
      </c>
      <c r="G412" s="92">
        <v>25</v>
      </c>
      <c r="H412" s="105">
        <v>0.46</v>
      </c>
      <c r="I412" s="105">
        <f t="shared" si="12"/>
        <v>11.5</v>
      </c>
      <c r="J412" s="106"/>
      <c r="K412" s="107" t="s">
        <v>1457</v>
      </c>
      <c r="L412" s="107" t="s">
        <v>1457</v>
      </c>
      <c r="M412" s="107" t="s">
        <v>1457</v>
      </c>
      <c r="N412" s="108" t="s">
        <v>1457</v>
      </c>
      <c r="O412" s="92"/>
    </row>
    <row r="413" spans="1:15" x14ac:dyDescent="0.2">
      <c r="A413" s="92" t="s">
        <v>102</v>
      </c>
      <c r="B413" s="92" t="s">
        <v>1052</v>
      </c>
      <c r="C413" s="93" t="s">
        <v>453</v>
      </c>
      <c r="D413" s="94">
        <v>10</v>
      </c>
      <c r="E413" s="95">
        <v>2353.436545352607</v>
      </c>
      <c r="F413" s="95">
        <v>1994.4377502988195</v>
      </c>
      <c r="G413" s="92">
        <v>10</v>
      </c>
      <c r="H413" s="105">
        <v>0.9</v>
      </c>
      <c r="I413" s="105">
        <f t="shared" si="12"/>
        <v>9</v>
      </c>
      <c r="J413" s="106" t="s">
        <v>1458</v>
      </c>
      <c r="K413" s="107">
        <v>375</v>
      </c>
      <c r="L413" s="107">
        <v>250</v>
      </c>
      <c r="M413" s="107">
        <v>157</v>
      </c>
      <c r="N413" s="108">
        <v>1.4718749999999999E-2</v>
      </c>
      <c r="O413" s="92"/>
    </row>
    <row r="414" spans="1:15" x14ac:dyDescent="0.2">
      <c r="A414" s="92" t="s">
        <v>103</v>
      </c>
      <c r="B414" s="92" t="s">
        <v>1053</v>
      </c>
      <c r="C414" s="93" t="s">
        <v>453</v>
      </c>
      <c r="D414" s="94">
        <v>4</v>
      </c>
      <c r="E414" s="95">
        <v>9903.6017519363104</v>
      </c>
      <c r="F414" s="95">
        <v>8392.8828406239918</v>
      </c>
      <c r="G414" s="92">
        <v>4</v>
      </c>
      <c r="H414" s="105">
        <v>2.2000000000000002</v>
      </c>
      <c r="I414" s="105">
        <f t="shared" si="12"/>
        <v>8.8000000000000007</v>
      </c>
      <c r="J414" s="106" t="s">
        <v>1459</v>
      </c>
      <c r="K414" s="107">
        <v>395</v>
      </c>
      <c r="L414" s="107">
        <v>290</v>
      </c>
      <c r="M414" s="107">
        <v>230</v>
      </c>
      <c r="N414" s="108">
        <v>2.6346499999999998E-2</v>
      </c>
      <c r="O414" s="92"/>
    </row>
    <row r="415" spans="1:15" x14ac:dyDescent="0.2">
      <c r="A415" s="92" t="s">
        <v>647</v>
      </c>
      <c r="B415" s="92" t="s">
        <v>1054</v>
      </c>
      <c r="C415" s="93" t="s">
        <v>453</v>
      </c>
      <c r="D415" s="94">
        <v>25</v>
      </c>
      <c r="E415" s="95">
        <v>3551.1108749999994</v>
      </c>
      <c r="F415" s="95">
        <v>3009.4159957627116</v>
      </c>
      <c r="G415" s="92">
        <v>5</v>
      </c>
      <c r="H415" s="105">
        <v>2.4500000000000002</v>
      </c>
      <c r="I415" s="105">
        <f t="shared" si="12"/>
        <v>12.25</v>
      </c>
      <c r="J415" s="106"/>
      <c r="K415" s="107" t="s">
        <v>1457</v>
      </c>
      <c r="L415" s="107" t="s">
        <v>1457</v>
      </c>
      <c r="M415" s="107" t="s">
        <v>1457</v>
      </c>
      <c r="N415" s="108" t="s">
        <v>1457</v>
      </c>
      <c r="O415" s="92"/>
    </row>
    <row r="416" spans="1:15" x14ac:dyDescent="0.2">
      <c r="A416" s="96" t="s">
        <v>104</v>
      </c>
      <c r="B416" s="92" t="s">
        <v>1055</v>
      </c>
      <c r="C416" s="93" t="s">
        <v>453</v>
      </c>
      <c r="D416" s="94">
        <v>50</v>
      </c>
      <c r="E416" s="95">
        <v>173.2784615384615</v>
      </c>
      <c r="F416" s="95">
        <v>146.84615384615381</v>
      </c>
      <c r="G416" s="92">
        <v>50</v>
      </c>
      <c r="H416" s="105">
        <v>0.09</v>
      </c>
      <c r="I416" s="105">
        <f t="shared" si="12"/>
        <v>4.5</v>
      </c>
      <c r="J416" s="106" t="s">
        <v>1450</v>
      </c>
      <c r="K416" s="107">
        <v>210</v>
      </c>
      <c r="L416" s="107">
        <v>210</v>
      </c>
      <c r="M416" s="107">
        <v>160</v>
      </c>
      <c r="N416" s="108">
        <v>7.0559999999999998E-3</v>
      </c>
      <c r="O416" s="92"/>
    </row>
    <row r="417" spans="1:15" x14ac:dyDescent="0.2">
      <c r="A417" s="96" t="s">
        <v>105</v>
      </c>
      <c r="B417" s="92" t="s">
        <v>1056</v>
      </c>
      <c r="C417" s="93" t="s">
        <v>453</v>
      </c>
      <c r="D417" s="94">
        <v>50</v>
      </c>
      <c r="E417" s="95">
        <v>194.15538461538458</v>
      </c>
      <c r="F417" s="95">
        <v>164.53846153846152</v>
      </c>
      <c r="G417" s="92">
        <v>50</v>
      </c>
      <c r="H417" s="105">
        <v>0.1</v>
      </c>
      <c r="I417" s="105">
        <f t="shared" si="12"/>
        <v>5</v>
      </c>
      <c r="J417" s="106" t="s">
        <v>1449</v>
      </c>
      <c r="K417" s="107">
        <v>375</v>
      </c>
      <c r="L417" s="107">
        <v>250</v>
      </c>
      <c r="M417" s="107">
        <v>115</v>
      </c>
      <c r="N417" s="108">
        <v>1.0781249999999999E-2</v>
      </c>
      <c r="O417" s="92"/>
    </row>
    <row r="418" spans="1:15" x14ac:dyDescent="0.2">
      <c r="A418" s="92" t="s">
        <v>106</v>
      </c>
      <c r="B418" s="92" t="s">
        <v>1057</v>
      </c>
      <c r="C418" s="93" t="s">
        <v>453</v>
      </c>
      <c r="D418" s="94">
        <v>1</v>
      </c>
      <c r="E418" s="95">
        <v>401.45245224817103</v>
      </c>
      <c r="F418" s="95">
        <v>340.21394258319583</v>
      </c>
      <c r="G418" s="92">
        <v>50</v>
      </c>
      <c r="H418" s="105">
        <v>0.22</v>
      </c>
      <c r="I418" s="105">
        <f t="shared" si="12"/>
        <v>11</v>
      </c>
      <c r="J418" s="106" t="s">
        <v>1458</v>
      </c>
      <c r="K418" s="107">
        <v>375</v>
      </c>
      <c r="L418" s="107">
        <v>250</v>
      </c>
      <c r="M418" s="107">
        <v>157</v>
      </c>
      <c r="N418" s="108">
        <v>1.4718749999999999E-2</v>
      </c>
      <c r="O418" s="92"/>
    </row>
    <row r="419" spans="1:15" x14ac:dyDescent="0.2">
      <c r="A419" s="92" t="s">
        <v>107</v>
      </c>
      <c r="B419" s="92" t="s">
        <v>1058</v>
      </c>
      <c r="C419" s="93" t="s">
        <v>453</v>
      </c>
      <c r="D419" s="94">
        <v>3</v>
      </c>
      <c r="E419" s="95">
        <v>2223.6932404937252</v>
      </c>
      <c r="F419" s="95">
        <v>1884.4857970285807</v>
      </c>
      <c r="G419" s="92">
        <v>3</v>
      </c>
      <c r="H419" s="105">
        <v>1.19</v>
      </c>
      <c r="I419" s="105">
        <f t="shared" si="12"/>
        <v>3.57</v>
      </c>
      <c r="J419" s="106" t="s">
        <v>1450</v>
      </c>
      <c r="K419" s="107">
        <v>210</v>
      </c>
      <c r="L419" s="107">
        <v>210</v>
      </c>
      <c r="M419" s="107">
        <v>160</v>
      </c>
      <c r="N419" s="108">
        <v>7.0559999999999998E-3</v>
      </c>
      <c r="O419" s="92"/>
    </row>
    <row r="420" spans="1:15" x14ac:dyDescent="0.2">
      <c r="A420" s="92" t="s">
        <v>553</v>
      </c>
      <c r="B420" s="92" t="s">
        <v>1059</v>
      </c>
      <c r="C420" s="93" t="s">
        <v>453</v>
      </c>
      <c r="D420" s="94">
        <v>3</v>
      </c>
      <c r="E420" s="95">
        <v>2777.25</v>
      </c>
      <c r="F420" s="95">
        <v>2353.6016949152545</v>
      </c>
      <c r="G420" s="92">
        <v>3</v>
      </c>
      <c r="H420" s="105">
        <v>1.22</v>
      </c>
      <c r="I420" s="105">
        <f t="shared" si="12"/>
        <v>3.66</v>
      </c>
      <c r="J420" s="106" t="s">
        <v>1450</v>
      </c>
      <c r="K420" s="107">
        <v>210</v>
      </c>
      <c r="L420" s="107">
        <v>210</v>
      </c>
      <c r="M420" s="107">
        <v>160</v>
      </c>
      <c r="N420" s="108">
        <v>7.0559999999999998E-3</v>
      </c>
      <c r="O420" s="92"/>
    </row>
    <row r="421" spans="1:15" x14ac:dyDescent="0.2">
      <c r="A421" s="92" t="s">
        <v>108</v>
      </c>
      <c r="B421" s="92" t="s">
        <v>1060</v>
      </c>
      <c r="C421" s="93" t="s">
        <v>453</v>
      </c>
      <c r="D421" s="94">
        <v>50</v>
      </c>
      <c r="E421" s="95">
        <v>550.60346983516888</v>
      </c>
      <c r="F421" s="95">
        <v>466.61311002980415</v>
      </c>
      <c r="G421" s="92">
        <v>50</v>
      </c>
      <c r="H421" s="105">
        <v>0.25</v>
      </c>
      <c r="I421" s="105">
        <f t="shared" si="12"/>
        <v>12.5</v>
      </c>
      <c r="J421" s="106"/>
      <c r="K421" s="107" t="s">
        <v>1457</v>
      </c>
      <c r="L421" s="107" t="s">
        <v>1457</v>
      </c>
      <c r="M421" s="107" t="s">
        <v>1457</v>
      </c>
      <c r="N421" s="108" t="s">
        <v>1457</v>
      </c>
      <c r="O421" s="92"/>
    </row>
    <row r="422" spans="1:15" x14ac:dyDescent="0.2">
      <c r="A422" s="90" t="s">
        <v>1432</v>
      </c>
      <c r="B422" s="92" t="s">
        <v>1433</v>
      </c>
      <c r="C422" s="93" t="s">
        <v>452</v>
      </c>
      <c r="D422" s="94">
        <v>25</v>
      </c>
      <c r="E422" s="95">
        <v>4312.5</v>
      </c>
      <c r="F422" s="95">
        <v>3654.6610169491528</v>
      </c>
      <c r="G422" s="92">
        <v>25</v>
      </c>
      <c r="H422" s="105">
        <v>0.8</v>
      </c>
      <c r="I422" s="105">
        <f t="shared" si="12"/>
        <v>20</v>
      </c>
      <c r="J422" s="106"/>
      <c r="K422" s="107"/>
      <c r="L422" s="107"/>
      <c r="M422" s="107"/>
      <c r="N422" s="108"/>
      <c r="O422" s="92"/>
    </row>
    <row r="423" spans="1:15" x14ac:dyDescent="0.2">
      <c r="A423" s="90" t="s">
        <v>637</v>
      </c>
      <c r="B423" s="92" t="s">
        <v>1063</v>
      </c>
      <c r="C423" s="93" t="s">
        <v>452</v>
      </c>
      <c r="D423" s="94">
        <v>25</v>
      </c>
      <c r="E423" s="95">
        <v>4984.3028025000003</v>
      </c>
      <c r="F423" s="95">
        <v>4223.9854258474579</v>
      </c>
      <c r="G423" s="92">
        <v>25</v>
      </c>
      <c r="H423" s="105">
        <v>1.6</v>
      </c>
      <c r="I423" s="105">
        <f t="shared" si="12"/>
        <v>40</v>
      </c>
      <c r="J423" s="106"/>
      <c r="K423" s="107" t="s">
        <v>1457</v>
      </c>
      <c r="L423" s="107" t="s">
        <v>1457</v>
      </c>
      <c r="M423" s="107" t="s">
        <v>1457</v>
      </c>
      <c r="N423" s="108" t="s">
        <v>1457</v>
      </c>
      <c r="O423" s="92"/>
    </row>
    <row r="424" spans="1:15" x14ac:dyDescent="0.2">
      <c r="A424" s="90" t="s">
        <v>697</v>
      </c>
      <c r="B424" s="92" t="s">
        <v>1061</v>
      </c>
      <c r="C424" s="93" t="s">
        <v>452</v>
      </c>
      <c r="D424" s="94">
        <v>25</v>
      </c>
      <c r="E424" s="95">
        <v>3334.9999999999995</v>
      </c>
      <c r="F424" s="95">
        <v>2826.2711864406779</v>
      </c>
      <c r="G424" s="92">
        <v>25</v>
      </c>
      <c r="H424" s="105">
        <v>0.63</v>
      </c>
      <c r="I424" s="105">
        <f t="shared" si="12"/>
        <v>15.75</v>
      </c>
      <c r="J424" s="106"/>
      <c r="K424" s="107" t="s">
        <v>1457</v>
      </c>
      <c r="L424" s="107" t="s">
        <v>1457</v>
      </c>
      <c r="M424" s="107" t="s">
        <v>1457</v>
      </c>
      <c r="N424" s="108" t="s">
        <v>1457</v>
      </c>
      <c r="O424" s="92"/>
    </row>
    <row r="425" spans="1:15" x14ac:dyDescent="0.2">
      <c r="A425" s="90" t="s">
        <v>614</v>
      </c>
      <c r="B425" s="92" t="s">
        <v>1062</v>
      </c>
      <c r="C425" s="93" t="s">
        <v>452</v>
      </c>
      <c r="D425" s="94">
        <v>25</v>
      </c>
      <c r="E425" s="95">
        <v>3681.2636412749994</v>
      </c>
      <c r="F425" s="95">
        <v>3119.7149502330503</v>
      </c>
      <c r="G425" s="92">
        <v>25</v>
      </c>
      <c r="H425" s="105">
        <v>0.69</v>
      </c>
      <c r="I425" s="105">
        <f t="shared" si="12"/>
        <v>17.25</v>
      </c>
      <c r="J425" s="106"/>
      <c r="K425" s="107" t="s">
        <v>1457</v>
      </c>
      <c r="L425" s="107" t="s">
        <v>1457</v>
      </c>
      <c r="M425" s="107" t="s">
        <v>1457</v>
      </c>
      <c r="N425" s="108" t="s">
        <v>1457</v>
      </c>
      <c r="O425" s="92"/>
    </row>
    <row r="426" spans="1:15" x14ac:dyDescent="0.2">
      <c r="A426" s="92" t="s">
        <v>405</v>
      </c>
      <c r="B426" s="92" t="s">
        <v>1273</v>
      </c>
      <c r="C426" s="93" t="s">
        <v>453</v>
      </c>
      <c r="D426" s="94">
        <v>25</v>
      </c>
      <c r="E426" s="95">
        <v>1269.0099019058173</v>
      </c>
      <c r="F426" s="95">
        <v>1075.4321202591673</v>
      </c>
      <c r="G426" s="92">
        <v>25</v>
      </c>
      <c r="H426" s="105">
        <v>0.28999999999999998</v>
      </c>
      <c r="I426" s="105">
        <f t="shared" si="12"/>
        <v>7.2499999999999991</v>
      </c>
      <c r="J426" s="106" t="s">
        <v>1449</v>
      </c>
      <c r="K426" s="107">
        <v>375</v>
      </c>
      <c r="L426" s="107">
        <v>250</v>
      </c>
      <c r="M426" s="107">
        <v>115</v>
      </c>
      <c r="N426" s="108">
        <v>1.0781249999999999E-2</v>
      </c>
      <c r="O426" s="92"/>
    </row>
    <row r="427" spans="1:15" s="38" customFormat="1" x14ac:dyDescent="0.2">
      <c r="A427" s="92" t="s">
        <v>483</v>
      </c>
      <c r="B427" s="92" t="s">
        <v>1064</v>
      </c>
      <c r="C427" s="93" t="s">
        <v>453</v>
      </c>
      <c r="D427" s="94">
        <v>10</v>
      </c>
      <c r="E427" s="95">
        <v>1250.527692307692</v>
      </c>
      <c r="F427" s="95">
        <v>1059.7692307692305</v>
      </c>
      <c r="G427" s="92">
        <v>10</v>
      </c>
      <c r="H427" s="105">
        <v>1.3</v>
      </c>
      <c r="I427" s="105">
        <f t="shared" si="12"/>
        <v>13</v>
      </c>
      <c r="J427" s="106" t="s">
        <v>1458</v>
      </c>
      <c r="K427" s="107">
        <v>375</v>
      </c>
      <c r="L427" s="107">
        <v>250</v>
      </c>
      <c r="M427" s="107">
        <v>157</v>
      </c>
      <c r="N427" s="108">
        <v>1.4718749999999999E-2</v>
      </c>
      <c r="O427" s="92"/>
    </row>
    <row r="428" spans="1:15" x14ac:dyDescent="0.2">
      <c r="A428" s="92" t="s">
        <v>109</v>
      </c>
      <c r="B428" s="92" t="s">
        <v>1065</v>
      </c>
      <c r="C428" s="93" t="s">
        <v>453</v>
      </c>
      <c r="D428" s="94">
        <v>50</v>
      </c>
      <c r="E428" s="95">
        <v>301.72263401956502</v>
      </c>
      <c r="F428" s="95">
        <v>255.69714747420767</v>
      </c>
      <c r="G428" s="92">
        <v>50</v>
      </c>
      <c r="H428" s="105">
        <v>0.13</v>
      </c>
      <c r="I428" s="105">
        <f t="shared" si="12"/>
        <v>6.5</v>
      </c>
      <c r="J428" s="106" t="s">
        <v>1449</v>
      </c>
      <c r="K428" s="107">
        <v>375</v>
      </c>
      <c r="L428" s="107">
        <v>250</v>
      </c>
      <c r="M428" s="107">
        <v>115</v>
      </c>
      <c r="N428" s="108">
        <v>1.0781249999999999E-2</v>
      </c>
      <c r="O428" s="92"/>
    </row>
    <row r="429" spans="1:15" x14ac:dyDescent="0.2">
      <c r="A429" s="92" t="s">
        <v>110</v>
      </c>
      <c r="B429" s="92" t="s">
        <v>1066</v>
      </c>
      <c r="C429" s="93" t="s">
        <v>453</v>
      </c>
      <c r="D429" s="94">
        <v>25</v>
      </c>
      <c r="E429" s="95">
        <v>1989.4488614549994</v>
      </c>
      <c r="F429" s="95">
        <v>1685.973611402542</v>
      </c>
      <c r="G429" s="92">
        <v>25</v>
      </c>
      <c r="H429" s="105">
        <v>0.55000000000000004</v>
      </c>
      <c r="I429" s="105">
        <f t="shared" si="12"/>
        <v>13.750000000000002</v>
      </c>
      <c r="J429" s="106"/>
      <c r="K429" s="107" t="s">
        <v>1457</v>
      </c>
      <c r="L429" s="107" t="s">
        <v>1457</v>
      </c>
      <c r="M429" s="107" t="s">
        <v>1457</v>
      </c>
      <c r="N429" s="108" t="s">
        <v>1457</v>
      </c>
      <c r="O429" s="92"/>
    </row>
    <row r="430" spans="1:15" x14ac:dyDescent="0.2">
      <c r="A430" s="92" t="s">
        <v>406</v>
      </c>
      <c r="B430" s="92" t="s">
        <v>1067</v>
      </c>
      <c r="C430" s="93" t="s">
        <v>453</v>
      </c>
      <c r="D430" s="94">
        <v>25</v>
      </c>
      <c r="E430" s="95">
        <v>2830.8682427129775</v>
      </c>
      <c r="F430" s="95">
        <v>2399.040883655066</v>
      </c>
      <c r="G430" s="92">
        <v>25</v>
      </c>
      <c r="H430" s="105">
        <v>0.65</v>
      </c>
      <c r="I430" s="105">
        <f t="shared" si="12"/>
        <v>16.25</v>
      </c>
      <c r="J430" s="106" t="s">
        <v>1463</v>
      </c>
      <c r="K430" s="107">
        <v>390</v>
      </c>
      <c r="L430" s="107">
        <v>255</v>
      </c>
      <c r="M430" s="107">
        <v>205</v>
      </c>
      <c r="N430" s="108">
        <v>2.0387249999999999E-2</v>
      </c>
      <c r="O430" s="92"/>
    </row>
    <row r="431" spans="1:15" x14ac:dyDescent="0.2">
      <c r="A431" s="92" t="s">
        <v>407</v>
      </c>
      <c r="B431" s="92" t="s">
        <v>1068</v>
      </c>
      <c r="C431" s="93" t="s">
        <v>453</v>
      </c>
      <c r="D431" s="94">
        <v>25</v>
      </c>
      <c r="E431" s="95">
        <v>2475.9004379840776</v>
      </c>
      <c r="F431" s="95">
        <v>2098.2207101559979</v>
      </c>
      <c r="G431" s="92">
        <v>25</v>
      </c>
      <c r="H431" s="105">
        <v>0.62</v>
      </c>
      <c r="I431" s="105">
        <f t="shared" si="12"/>
        <v>15.5</v>
      </c>
      <c r="J431" s="106"/>
      <c r="K431" s="107" t="s">
        <v>1457</v>
      </c>
      <c r="L431" s="107" t="s">
        <v>1457</v>
      </c>
      <c r="M431" s="107" t="s">
        <v>1457</v>
      </c>
      <c r="N431" s="108" t="s">
        <v>1457</v>
      </c>
      <c r="O431" s="92"/>
    </row>
    <row r="432" spans="1:15" x14ac:dyDescent="0.2">
      <c r="A432" s="92" t="s">
        <v>244</v>
      </c>
      <c r="B432" s="92" t="s">
        <v>1069</v>
      </c>
      <c r="C432" s="93" t="s">
        <v>453</v>
      </c>
      <c r="D432" s="94">
        <v>50</v>
      </c>
      <c r="E432" s="95">
        <v>135.24070769230767</v>
      </c>
      <c r="F432" s="95">
        <v>114.61076923076921</v>
      </c>
      <c r="G432" s="92">
        <v>50</v>
      </c>
      <c r="H432" s="105">
        <v>7.0000000000000007E-2</v>
      </c>
      <c r="I432" s="105">
        <f t="shared" si="12"/>
        <v>3.5000000000000004</v>
      </c>
      <c r="J432" s="106" t="s">
        <v>1453</v>
      </c>
      <c r="K432" s="107">
        <v>390</v>
      </c>
      <c r="L432" s="107">
        <v>255</v>
      </c>
      <c r="M432" s="107">
        <v>205</v>
      </c>
      <c r="N432" s="108">
        <v>2.0387249999999999E-2</v>
      </c>
      <c r="O432" s="92"/>
    </row>
    <row r="433" spans="1:15" s="38" customFormat="1" x14ac:dyDescent="0.2">
      <c r="A433" s="92" t="s">
        <v>112</v>
      </c>
      <c r="B433" s="92" t="s">
        <v>1070</v>
      </c>
      <c r="C433" s="93" t="s">
        <v>453</v>
      </c>
      <c r="D433" s="94">
        <v>25</v>
      </c>
      <c r="E433" s="95">
        <v>782.96812307692289</v>
      </c>
      <c r="F433" s="95">
        <v>663.53230769230754</v>
      </c>
      <c r="G433" s="92">
        <v>25</v>
      </c>
      <c r="H433" s="105">
        <v>0.47</v>
      </c>
      <c r="I433" s="105">
        <f t="shared" si="12"/>
        <v>11.75</v>
      </c>
      <c r="J433" s="106" t="s">
        <v>1458</v>
      </c>
      <c r="K433" s="107">
        <v>375</v>
      </c>
      <c r="L433" s="107">
        <v>250</v>
      </c>
      <c r="M433" s="107">
        <v>157</v>
      </c>
      <c r="N433" s="108">
        <v>1.4718749999999999E-2</v>
      </c>
      <c r="O433" s="92"/>
    </row>
    <row r="434" spans="1:15" s="38" customFormat="1" x14ac:dyDescent="0.2">
      <c r="A434" s="92" t="s">
        <v>1413</v>
      </c>
      <c r="B434" s="92" t="s">
        <v>1414</v>
      </c>
      <c r="C434" s="93" t="s">
        <v>453</v>
      </c>
      <c r="D434" s="94">
        <v>10</v>
      </c>
      <c r="E434" s="95">
        <v>1357</v>
      </c>
      <c r="F434" s="95">
        <v>1150</v>
      </c>
      <c r="G434" s="92">
        <v>10</v>
      </c>
      <c r="H434" s="105">
        <v>0.61</v>
      </c>
      <c r="I434" s="105">
        <f t="shared" si="12"/>
        <v>6.1</v>
      </c>
      <c r="J434" s="106" t="s">
        <v>1458</v>
      </c>
      <c r="K434" s="107">
        <v>375</v>
      </c>
      <c r="L434" s="107">
        <v>250</v>
      </c>
      <c r="M434" s="107">
        <v>157</v>
      </c>
      <c r="N434" s="108">
        <v>1.4718749999999999E-2</v>
      </c>
      <c r="O434" s="92"/>
    </row>
    <row r="435" spans="1:15" s="38" customFormat="1" x14ac:dyDescent="0.2">
      <c r="A435" s="92" t="s">
        <v>113</v>
      </c>
      <c r="B435" s="92" t="s">
        <v>1071</v>
      </c>
      <c r="C435" s="93" t="s">
        <v>453</v>
      </c>
      <c r="D435" s="94">
        <v>25</v>
      </c>
      <c r="E435" s="95">
        <v>782.96812307692289</v>
      </c>
      <c r="F435" s="95">
        <v>663.53230769230754</v>
      </c>
      <c r="G435" s="92">
        <v>25</v>
      </c>
      <c r="H435" s="105">
        <v>0.47</v>
      </c>
      <c r="I435" s="105">
        <f t="shared" si="12"/>
        <v>11.75</v>
      </c>
      <c r="J435" s="106" t="s">
        <v>1458</v>
      </c>
      <c r="K435" s="107">
        <v>375</v>
      </c>
      <c r="L435" s="107">
        <v>250</v>
      </c>
      <c r="M435" s="107">
        <v>157</v>
      </c>
      <c r="N435" s="108">
        <v>1.4718749999999999E-2</v>
      </c>
      <c r="O435" s="92"/>
    </row>
    <row r="436" spans="1:15" x14ac:dyDescent="0.2">
      <c r="A436" s="92" t="s">
        <v>114</v>
      </c>
      <c r="B436" s="92" t="s">
        <v>1072</v>
      </c>
      <c r="C436" s="93" t="s">
        <v>453</v>
      </c>
      <c r="D436" s="94">
        <v>25</v>
      </c>
      <c r="E436" s="95">
        <v>782.96812307692289</v>
      </c>
      <c r="F436" s="95">
        <v>663.53230769230754</v>
      </c>
      <c r="G436" s="92">
        <v>25</v>
      </c>
      <c r="H436" s="105">
        <v>0.47</v>
      </c>
      <c r="I436" s="105">
        <f t="shared" ref="I436:I499" si="13">IFERROR(G436*H436,"")</f>
        <v>11.75</v>
      </c>
      <c r="J436" s="106" t="s">
        <v>1458</v>
      </c>
      <c r="K436" s="107">
        <v>375</v>
      </c>
      <c r="L436" s="107">
        <v>250</v>
      </c>
      <c r="M436" s="107">
        <v>157</v>
      </c>
      <c r="N436" s="108">
        <v>1.4718749999999999E-2</v>
      </c>
      <c r="O436" s="92"/>
    </row>
    <row r="437" spans="1:15" x14ac:dyDescent="0.2">
      <c r="A437" s="96" t="s">
        <v>115</v>
      </c>
      <c r="B437" s="92" t="s">
        <v>1073</v>
      </c>
      <c r="C437" s="93" t="s">
        <v>453</v>
      </c>
      <c r="D437" s="94">
        <v>25</v>
      </c>
      <c r="E437" s="95">
        <v>315.24153846153843</v>
      </c>
      <c r="F437" s="95">
        <v>267.15384615384613</v>
      </c>
      <c r="G437" s="92">
        <v>25</v>
      </c>
      <c r="H437" s="105">
        <v>0.11</v>
      </c>
      <c r="I437" s="105">
        <f t="shared" si="13"/>
        <v>2.75</v>
      </c>
      <c r="J437" s="106" t="s">
        <v>1449</v>
      </c>
      <c r="K437" s="107">
        <v>375</v>
      </c>
      <c r="L437" s="107">
        <v>250</v>
      </c>
      <c r="M437" s="107">
        <v>115</v>
      </c>
      <c r="N437" s="108">
        <v>1.0781249999999999E-2</v>
      </c>
      <c r="O437" s="92"/>
    </row>
    <row r="438" spans="1:15" s="38" customFormat="1" x14ac:dyDescent="0.2">
      <c r="A438" s="96" t="s">
        <v>554</v>
      </c>
      <c r="B438" s="92" t="s">
        <v>1074</v>
      </c>
      <c r="C438" s="93" t="s">
        <v>453</v>
      </c>
      <c r="D438" s="94">
        <v>9</v>
      </c>
      <c r="E438" s="95">
        <v>1983.3076923076917</v>
      </c>
      <c r="F438" s="95">
        <v>1680.7692307692303</v>
      </c>
      <c r="G438" s="92">
        <v>9</v>
      </c>
      <c r="H438" s="105">
        <v>1.1299999999999999</v>
      </c>
      <c r="I438" s="105">
        <f t="shared" si="13"/>
        <v>10.169999999999998</v>
      </c>
      <c r="J438" s="106" t="s">
        <v>1454</v>
      </c>
      <c r="K438" s="107">
        <v>500</v>
      </c>
      <c r="L438" s="107">
        <v>255</v>
      </c>
      <c r="M438" s="107">
        <v>200</v>
      </c>
      <c r="N438" s="108">
        <v>2.5499999999999998E-2</v>
      </c>
      <c r="O438" s="92"/>
    </row>
    <row r="439" spans="1:15" s="38" customFormat="1" x14ac:dyDescent="0.2">
      <c r="A439" s="96" t="s">
        <v>583</v>
      </c>
      <c r="B439" s="92" t="s">
        <v>1074</v>
      </c>
      <c r="C439" s="93" t="s">
        <v>453</v>
      </c>
      <c r="D439" s="94">
        <v>9</v>
      </c>
      <c r="E439" s="95">
        <v>3306.7237280962504</v>
      </c>
      <c r="F439" s="95">
        <v>2802.3082441493648</v>
      </c>
      <c r="G439" s="92">
        <v>9</v>
      </c>
      <c r="H439" s="105">
        <v>1.25</v>
      </c>
      <c r="I439" s="105">
        <f t="shared" si="13"/>
        <v>11.25</v>
      </c>
      <c r="J439" s="106" t="s">
        <v>1454</v>
      </c>
      <c r="K439" s="107">
        <v>500</v>
      </c>
      <c r="L439" s="107">
        <v>255</v>
      </c>
      <c r="M439" s="107">
        <v>200</v>
      </c>
      <c r="N439" s="108">
        <v>2.5499999999999998E-2</v>
      </c>
      <c r="O439" s="92"/>
    </row>
    <row r="440" spans="1:15" s="38" customFormat="1" x14ac:dyDescent="0.2">
      <c r="A440" s="96" t="s">
        <v>740</v>
      </c>
      <c r="B440" s="92" t="s">
        <v>1274</v>
      </c>
      <c r="C440" s="93" t="s">
        <v>453</v>
      </c>
      <c r="D440" s="94">
        <v>9</v>
      </c>
      <c r="E440" s="95">
        <v>3507.4999999999995</v>
      </c>
      <c r="F440" s="95">
        <v>2972.4576271186438</v>
      </c>
      <c r="G440" s="92">
        <v>9</v>
      </c>
      <c r="H440" s="105">
        <v>1.1299999999999999</v>
      </c>
      <c r="I440" s="105">
        <f t="shared" si="13"/>
        <v>10.169999999999998</v>
      </c>
      <c r="J440" s="106" t="s">
        <v>1454</v>
      </c>
      <c r="K440" s="107">
        <v>500</v>
      </c>
      <c r="L440" s="107">
        <v>255</v>
      </c>
      <c r="M440" s="107">
        <v>200</v>
      </c>
      <c r="N440" s="108">
        <v>2.5499999999999998E-2</v>
      </c>
      <c r="O440" s="92"/>
    </row>
    <row r="441" spans="1:15" x14ac:dyDescent="0.2">
      <c r="A441" s="96" t="s">
        <v>555</v>
      </c>
      <c r="B441" s="92" t="s">
        <v>1075</v>
      </c>
      <c r="C441" s="93" t="s">
        <v>453</v>
      </c>
      <c r="D441" s="94">
        <v>3</v>
      </c>
      <c r="E441" s="95">
        <v>4636.7646153846144</v>
      </c>
      <c r="F441" s="95">
        <v>3929.4615384615377</v>
      </c>
      <c r="G441" s="92">
        <v>3</v>
      </c>
      <c r="H441" s="105">
        <v>2.5299999999999998</v>
      </c>
      <c r="I441" s="105">
        <f t="shared" si="13"/>
        <v>7.59</v>
      </c>
      <c r="J441" s="106" t="s">
        <v>1471</v>
      </c>
      <c r="K441" s="107">
        <v>1120</v>
      </c>
      <c r="L441" s="107">
        <v>140</v>
      </c>
      <c r="M441" s="107">
        <v>100</v>
      </c>
      <c r="N441" s="108">
        <v>1.5679999999999999E-2</v>
      </c>
      <c r="O441" s="92"/>
    </row>
    <row r="442" spans="1:15" x14ac:dyDescent="0.2">
      <c r="A442" s="96" t="s">
        <v>616</v>
      </c>
      <c r="B442" s="92" t="s">
        <v>1076</v>
      </c>
      <c r="C442" s="93" t="s">
        <v>453</v>
      </c>
      <c r="D442" s="94">
        <v>3</v>
      </c>
      <c r="E442" s="95">
        <v>5721.1127820000002</v>
      </c>
      <c r="F442" s="95">
        <v>4848.4006627118652</v>
      </c>
      <c r="G442" s="92">
        <v>3</v>
      </c>
      <c r="H442" s="105">
        <v>2.79</v>
      </c>
      <c r="I442" s="105">
        <f t="shared" si="13"/>
        <v>8.370000000000001</v>
      </c>
      <c r="J442" s="106" t="s">
        <v>1471</v>
      </c>
      <c r="K442" s="107">
        <v>1120</v>
      </c>
      <c r="L442" s="107">
        <v>140</v>
      </c>
      <c r="M442" s="107">
        <v>100</v>
      </c>
      <c r="N442" s="108">
        <v>1.5679999999999999E-2</v>
      </c>
      <c r="O442" s="92"/>
    </row>
    <row r="443" spans="1:15" x14ac:dyDescent="0.2">
      <c r="A443" s="96" t="s">
        <v>741</v>
      </c>
      <c r="B443" s="92" t="s">
        <v>1275</v>
      </c>
      <c r="C443" s="93" t="s">
        <v>453</v>
      </c>
      <c r="D443" s="94">
        <v>3</v>
      </c>
      <c r="E443" s="95">
        <v>5922.4999999999991</v>
      </c>
      <c r="F443" s="95">
        <v>5019.0677966101694</v>
      </c>
      <c r="G443" s="92">
        <v>3</v>
      </c>
      <c r="H443" s="105">
        <v>2.5299999999999998</v>
      </c>
      <c r="I443" s="105">
        <f t="shared" si="13"/>
        <v>7.59</v>
      </c>
      <c r="J443" s="106" t="s">
        <v>1471</v>
      </c>
      <c r="K443" s="107">
        <v>1120</v>
      </c>
      <c r="L443" s="107">
        <v>140</v>
      </c>
      <c r="M443" s="107">
        <v>100</v>
      </c>
      <c r="N443" s="108">
        <v>1.5679999999999999E-2</v>
      </c>
      <c r="O443" s="92"/>
    </row>
    <row r="444" spans="1:15" x14ac:dyDescent="0.2">
      <c r="A444" s="96" t="s">
        <v>1410</v>
      </c>
      <c r="B444" s="92" t="s">
        <v>1411</v>
      </c>
      <c r="C444" s="93" t="s">
        <v>453</v>
      </c>
      <c r="D444" s="94">
        <v>3</v>
      </c>
      <c r="E444" s="95">
        <v>6842.4999999999991</v>
      </c>
      <c r="F444" s="95">
        <v>5798.7288135593217</v>
      </c>
      <c r="G444" s="92">
        <v>3</v>
      </c>
      <c r="H444" s="105">
        <v>2.4500000000000002</v>
      </c>
      <c r="I444" s="105">
        <f t="shared" si="13"/>
        <v>7.3500000000000005</v>
      </c>
      <c r="J444" s="106" t="s">
        <v>1452</v>
      </c>
      <c r="K444" s="107">
        <v>660</v>
      </c>
      <c r="L444" s="107">
        <v>320</v>
      </c>
      <c r="M444" s="107">
        <v>270</v>
      </c>
      <c r="N444" s="108">
        <v>5.7023999999999998E-2</v>
      </c>
      <c r="O444" s="92"/>
    </row>
    <row r="445" spans="1:15" x14ac:dyDescent="0.2">
      <c r="A445" s="92" t="s">
        <v>1424</v>
      </c>
      <c r="B445" s="92" t="s">
        <v>1429</v>
      </c>
      <c r="C445" s="93" t="s">
        <v>453</v>
      </c>
      <c r="D445" s="94">
        <v>15</v>
      </c>
      <c r="E445" s="95">
        <v>1690.4999999999998</v>
      </c>
      <c r="F445" s="95">
        <v>1432.6271186440677</v>
      </c>
      <c r="G445" s="92">
        <v>15</v>
      </c>
      <c r="H445" s="105">
        <v>0.94</v>
      </c>
      <c r="I445" s="105">
        <f t="shared" si="13"/>
        <v>14.1</v>
      </c>
      <c r="J445" s="106" t="s">
        <v>1466</v>
      </c>
      <c r="K445" s="107">
        <v>390</v>
      </c>
      <c r="L445" s="107">
        <v>390</v>
      </c>
      <c r="M445" s="107">
        <v>230</v>
      </c>
      <c r="N445" s="108">
        <v>3.4983E-2</v>
      </c>
      <c r="O445" s="92"/>
    </row>
    <row r="446" spans="1:15" x14ac:dyDescent="0.2">
      <c r="A446" s="92" t="s">
        <v>739</v>
      </c>
      <c r="B446" s="92" t="s">
        <v>1342</v>
      </c>
      <c r="C446" s="93" t="s">
        <v>453</v>
      </c>
      <c r="D446" s="94">
        <v>25</v>
      </c>
      <c r="E446" s="95">
        <v>1378.85</v>
      </c>
      <c r="F446" s="95">
        <v>1168.5169491525423</v>
      </c>
      <c r="G446" s="92">
        <v>20</v>
      </c>
      <c r="H446" s="105">
        <v>0.73</v>
      </c>
      <c r="I446" s="105">
        <f t="shared" si="13"/>
        <v>14.6</v>
      </c>
      <c r="J446" s="106" t="s">
        <v>1453</v>
      </c>
      <c r="K446" s="107">
        <v>390</v>
      </c>
      <c r="L446" s="107">
        <v>255</v>
      </c>
      <c r="M446" s="107">
        <v>205</v>
      </c>
      <c r="N446" s="108">
        <v>2.0387249999999999E-2</v>
      </c>
      <c r="O446" s="92"/>
    </row>
    <row r="447" spans="1:15" s="38" customFormat="1" x14ac:dyDescent="0.2">
      <c r="A447" s="92" t="s">
        <v>1412</v>
      </c>
      <c r="B447" s="92" t="s">
        <v>1415</v>
      </c>
      <c r="C447" s="93" t="s">
        <v>453</v>
      </c>
      <c r="D447" s="94">
        <v>10</v>
      </c>
      <c r="E447" s="95">
        <v>1378.85</v>
      </c>
      <c r="F447" s="95">
        <v>1168.5169491525423</v>
      </c>
      <c r="G447" s="92">
        <v>10</v>
      </c>
      <c r="H447" s="105">
        <v>0.84</v>
      </c>
      <c r="I447" s="105">
        <f t="shared" si="13"/>
        <v>8.4</v>
      </c>
      <c r="J447" s="106" t="s">
        <v>1453</v>
      </c>
      <c r="K447" s="107">
        <v>390</v>
      </c>
      <c r="L447" s="107">
        <v>255</v>
      </c>
      <c r="M447" s="107">
        <v>205</v>
      </c>
      <c r="N447" s="108">
        <v>2.0387249999999999E-2</v>
      </c>
      <c r="O447" s="92"/>
    </row>
    <row r="448" spans="1:15" x14ac:dyDescent="0.2">
      <c r="A448" s="92" t="s">
        <v>116</v>
      </c>
      <c r="B448" s="92" t="s">
        <v>1077</v>
      </c>
      <c r="C448" s="93" t="s">
        <v>453</v>
      </c>
      <c r="D448" s="94">
        <v>20</v>
      </c>
      <c r="E448" s="95">
        <v>793.32307692307677</v>
      </c>
      <c r="F448" s="95">
        <v>672.30769230769226</v>
      </c>
      <c r="G448" s="92">
        <v>20</v>
      </c>
      <c r="H448" s="105">
        <v>0.37</v>
      </c>
      <c r="I448" s="105">
        <f t="shared" si="13"/>
        <v>7.4</v>
      </c>
      <c r="J448" s="106" t="s">
        <v>1459</v>
      </c>
      <c r="K448" s="107">
        <v>395</v>
      </c>
      <c r="L448" s="107">
        <v>290</v>
      </c>
      <c r="M448" s="107">
        <v>230</v>
      </c>
      <c r="N448" s="108">
        <v>2.6346499999999998E-2</v>
      </c>
      <c r="O448" s="92"/>
    </row>
    <row r="449" spans="1:15" x14ac:dyDescent="0.2">
      <c r="A449" s="92" t="s">
        <v>471</v>
      </c>
      <c r="B449" s="92" t="s">
        <v>1078</v>
      </c>
      <c r="C449" s="93" t="s">
        <v>453</v>
      </c>
      <c r="D449" s="94">
        <v>50</v>
      </c>
      <c r="E449" s="95">
        <v>507.48329976941528</v>
      </c>
      <c r="F449" s="95">
        <v>430.0705930249282</v>
      </c>
      <c r="G449" s="92">
        <v>50</v>
      </c>
      <c r="H449" s="105">
        <v>0.16</v>
      </c>
      <c r="I449" s="105">
        <f t="shared" si="13"/>
        <v>8</v>
      </c>
      <c r="J449" s="106" t="s">
        <v>1459</v>
      </c>
      <c r="K449" s="107">
        <v>395</v>
      </c>
      <c r="L449" s="107">
        <v>290</v>
      </c>
      <c r="M449" s="107">
        <v>230</v>
      </c>
      <c r="N449" s="108">
        <v>2.6346499999999998E-2</v>
      </c>
      <c r="O449" s="92"/>
    </row>
    <row r="450" spans="1:15" x14ac:dyDescent="0.2">
      <c r="A450" s="92" t="s">
        <v>470</v>
      </c>
      <c r="B450" s="92" t="s">
        <v>1079</v>
      </c>
      <c r="C450" s="93" t="s">
        <v>453</v>
      </c>
      <c r="D450" s="94">
        <v>1</v>
      </c>
      <c r="E450" s="95">
        <v>567.83624478213619</v>
      </c>
      <c r="F450" s="95">
        <v>481.2171565950307</v>
      </c>
      <c r="G450" s="92">
        <v>50</v>
      </c>
      <c r="H450" s="105">
        <v>0.21</v>
      </c>
      <c r="I450" s="105">
        <f t="shared" si="13"/>
        <v>10.5</v>
      </c>
      <c r="J450" s="106" t="s">
        <v>1459</v>
      </c>
      <c r="K450" s="107">
        <v>395</v>
      </c>
      <c r="L450" s="107">
        <v>290</v>
      </c>
      <c r="M450" s="107">
        <v>230</v>
      </c>
      <c r="N450" s="108">
        <v>2.6346499999999998E-2</v>
      </c>
      <c r="O450" s="92"/>
    </row>
    <row r="451" spans="1:15" x14ac:dyDescent="0.2">
      <c r="A451" s="92" t="s">
        <v>117</v>
      </c>
      <c r="B451" s="92" t="s">
        <v>1080</v>
      </c>
      <c r="C451" s="93" t="s">
        <v>453</v>
      </c>
      <c r="D451" s="94">
        <v>20</v>
      </c>
      <c r="E451" s="95">
        <v>248.43538461538458</v>
      </c>
      <c r="F451" s="95">
        <v>210.53846153846152</v>
      </c>
      <c r="G451" s="92">
        <v>20</v>
      </c>
      <c r="H451" s="105">
        <v>0.1</v>
      </c>
      <c r="I451" s="105">
        <f t="shared" si="13"/>
        <v>2</v>
      </c>
      <c r="J451" s="106" t="s">
        <v>1450</v>
      </c>
      <c r="K451" s="107">
        <v>210</v>
      </c>
      <c r="L451" s="107">
        <v>210</v>
      </c>
      <c r="M451" s="107">
        <v>160</v>
      </c>
      <c r="N451" s="108">
        <v>7.0559999999999998E-3</v>
      </c>
      <c r="O451" s="92"/>
    </row>
    <row r="452" spans="1:15" x14ac:dyDescent="0.2">
      <c r="A452" s="92" t="s">
        <v>278</v>
      </c>
      <c r="B452" s="92" t="s">
        <v>1081</v>
      </c>
      <c r="C452" s="93" t="s">
        <v>453</v>
      </c>
      <c r="D452" s="94">
        <v>20</v>
      </c>
      <c r="E452" s="95">
        <v>248.43538461538458</v>
      </c>
      <c r="F452" s="95">
        <v>210.53846153846152</v>
      </c>
      <c r="G452" s="92">
        <v>20</v>
      </c>
      <c r="H452" s="105">
        <v>0.1</v>
      </c>
      <c r="I452" s="105">
        <f t="shared" si="13"/>
        <v>2</v>
      </c>
      <c r="J452" s="106" t="s">
        <v>1450</v>
      </c>
      <c r="K452" s="107">
        <v>210</v>
      </c>
      <c r="L452" s="107">
        <v>210</v>
      </c>
      <c r="M452" s="107">
        <v>160</v>
      </c>
      <c r="N452" s="108">
        <v>7.0559999999999998E-3</v>
      </c>
      <c r="O452" s="92"/>
    </row>
    <row r="453" spans="1:15" x14ac:dyDescent="0.2">
      <c r="A453" s="96" t="s">
        <v>249</v>
      </c>
      <c r="B453" s="92" t="s">
        <v>1082</v>
      </c>
      <c r="C453" s="93" t="s">
        <v>453</v>
      </c>
      <c r="D453" s="94">
        <v>25</v>
      </c>
      <c r="E453" s="95">
        <v>329.85538461538454</v>
      </c>
      <c r="F453" s="95">
        <v>279.53846153846149</v>
      </c>
      <c r="G453" s="92">
        <v>25</v>
      </c>
      <c r="H453" s="105">
        <v>0.15</v>
      </c>
      <c r="I453" s="105">
        <f t="shared" si="13"/>
        <v>3.75</v>
      </c>
      <c r="J453" s="106" t="s">
        <v>1458</v>
      </c>
      <c r="K453" s="107">
        <v>375</v>
      </c>
      <c r="L453" s="107">
        <v>250</v>
      </c>
      <c r="M453" s="107">
        <v>157</v>
      </c>
      <c r="N453" s="108">
        <v>1.4718749999999999E-2</v>
      </c>
      <c r="O453" s="92"/>
    </row>
    <row r="454" spans="1:15" x14ac:dyDescent="0.2">
      <c r="A454" s="92" t="s">
        <v>270</v>
      </c>
      <c r="B454" s="92" t="s">
        <v>1083</v>
      </c>
      <c r="C454" s="93" t="s">
        <v>453</v>
      </c>
      <c r="D454" s="94">
        <v>10</v>
      </c>
      <c r="E454" s="95">
        <v>1011.23120327328</v>
      </c>
      <c r="F454" s="95">
        <v>856.97559599430519</v>
      </c>
      <c r="G454" s="92">
        <v>10</v>
      </c>
      <c r="H454" s="105">
        <v>1</v>
      </c>
      <c r="I454" s="105">
        <f t="shared" si="13"/>
        <v>10</v>
      </c>
      <c r="J454" s="106" t="s">
        <v>1458</v>
      </c>
      <c r="K454" s="107">
        <v>375</v>
      </c>
      <c r="L454" s="107">
        <v>250</v>
      </c>
      <c r="M454" s="107">
        <v>157</v>
      </c>
      <c r="N454" s="108">
        <v>1.4718749999999999E-2</v>
      </c>
      <c r="O454" s="92"/>
    </row>
    <row r="455" spans="1:15" x14ac:dyDescent="0.2">
      <c r="A455" s="92" t="s">
        <v>408</v>
      </c>
      <c r="B455" s="92" t="s">
        <v>1084</v>
      </c>
      <c r="C455" s="93" t="s">
        <v>453</v>
      </c>
      <c r="D455" s="94">
        <v>10</v>
      </c>
      <c r="E455" s="95">
        <v>1058.0857547881499</v>
      </c>
      <c r="F455" s="95">
        <v>896.68284304080498</v>
      </c>
      <c r="G455" s="92">
        <v>10</v>
      </c>
      <c r="H455" s="105">
        <v>1.22</v>
      </c>
      <c r="I455" s="105">
        <f t="shared" si="13"/>
        <v>12.2</v>
      </c>
      <c r="J455" s="106" t="s">
        <v>1458</v>
      </c>
      <c r="K455" s="107">
        <v>375</v>
      </c>
      <c r="L455" s="107">
        <v>250</v>
      </c>
      <c r="M455" s="107">
        <v>157</v>
      </c>
      <c r="N455" s="108">
        <v>1.4718749999999999E-2</v>
      </c>
      <c r="O455" s="92"/>
    </row>
    <row r="456" spans="1:15" x14ac:dyDescent="0.2">
      <c r="A456" s="92" t="s">
        <v>628</v>
      </c>
      <c r="B456" s="92" t="s">
        <v>1085</v>
      </c>
      <c r="C456" s="93" t="s">
        <v>453</v>
      </c>
      <c r="D456" s="94">
        <v>10</v>
      </c>
      <c r="E456" s="95">
        <v>1648.2253490999999</v>
      </c>
      <c r="F456" s="95">
        <v>1396.8011433050847</v>
      </c>
      <c r="G456" s="92">
        <v>4</v>
      </c>
      <c r="H456" s="105">
        <v>2.35</v>
      </c>
      <c r="I456" s="105">
        <f t="shared" si="13"/>
        <v>9.4</v>
      </c>
      <c r="J456" s="106" t="s">
        <v>1471</v>
      </c>
      <c r="K456" s="107">
        <v>1120</v>
      </c>
      <c r="L456" s="107">
        <v>140</v>
      </c>
      <c r="M456" s="107">
        <v>100</v>
      </c>
      <c r="N456" s="108">
        <v>1.5679999999999999E-2</v>
      </c>
      <c r="O456" s="92"/>
    </row>
    <row r="457" spans="1:15" x14ac:dyDescent="0.2">
      <c r="A457" s="92" t="s">
        <v>409</v>
      </c>
      <c r="B457" s="92" t="s">
        <v>1277</v>
      </c>
      <c r="C457" s="93" t="s">
        <v>453</v>
      </c>
      <c r="D457" s="94">
        <v>1</v>
      </c>
      <c r="E457" s="95">
        <v>821.71819814697358</v>
      </c>
      <c r="F457" s="95">
        <v>696.37135436184201</v>
      </c>
      <c r="G457" s="92" t="s">
        <v>1457</v>
      </c>
      <c r="H457" s="105" t="s">
        <v>1457</v>
      </c>
      <c r="I457" s="105" t="str">
        <f t="shared" si="13"/>
        <v/>
      </c>
      <c r="J457" s="106"/>
      <c r="K457" s="107" t="s">
        <v>1457</v>
      </c>
      <c r="L457" s="107" t="s">
        <v>1457</v>
      </c>
      <c r="M457" s="107" t="s">
        <v>1457</v>
      </c>
      <c r="N457" s="108" t="s">
        <v>1457</v>
      </c>
      <c r="O457" s="92"/>
    </row>
    <row r="458" spans="1:15" x14ac:dyDescent="0.2">
      <c r="A458" s="92" t="s">
        <v>410</v>
      </c>
      <c r="B458" s="92" t="s">
        <v>1278</v>
      </c>
      <c r="C458" s="93" t="s">
        <v>453</v>
      </c>
      <c r="D458" s="94">
        <v>50</v>
      </c>
      <c r="E458" s="95">
        <v>65.407399999999981</v>
      </c>
      <c r="F458" s="95">
        <v>55.429999999999986</v>
      </c>
      <c r="G458" s="92" t="s">
        <v>1457</v>
      </c>
      <c r="H458" s="105">
        <v>0.04</v>
      </c>
      <c r="I458" s="105" t="str">
        <f t="shared" si="13"/>
        <v/>
      </c>
      <c r="J458" s="106"/>
      <c r="K458" s="107" t="s">
        <v>1457</v>
      </c>
      <c r="L458" s="107" t="s">
        <v>1457</v>
      </c>
      <c r="M458" s="107" t="s">
        <v>1457</v>
      </c>
      <c r="N458" s="108" t="s">
        <v>1457</v>
      </c>
      <c r="O458" s="92"/>
    </row>
    <row r="459" spans="1:15" x14ac:dyDescent="0.2">
      <c r="A459" s="92" t="s">
        <v>111</v>
      </c>
      <c r="B459" s="92" t="s">
        <v>1086</v>
      </c>
      <c r="C459" s="93" t="s">
        <v>453</v>
      </c>
      <c r="D459" s="94">
        <v>1</v>
      </c>
      <c r="E459" s="95">
        <v>952.604508690648</v>
      </c>
      <c r="F459" s="95">
        <v>807.29195651749831</v>
      </c>
      <c r="G459" s="92">
        <v>50</v>
      </c>
      <c r="H459" s="105">
        <v>0.25</v>
      </c>
      <c r="I459" s="105">
        <f t="shared" si="13"/>
        <v>12.5</v>
      </c>
      <c r="J459" s="106" t="s">
        <v>1458</v>
      </c>
      <c r="K459" s="107">
        <v>375</v>
      </c>
      <c r="L459" s="107">
        <v>250</v>
      </c>
      <c r="M459" s="107">
        <v>157</v>
      </c>
      <c r="N459" s="108">
        <v>1.4718749999999999E-2</v>
      </c>
      <c r="O459" s="92"/>
    </row>
    <row r="460" spans="1:15" x14ac:dyDescent="0.2">
      <c r="A460" s="92" t="s">
        <v>118</v>
      </c>
      <c r="B460" s="92" t="s">
        <v>1087</v>
      </c>
      <c r="C460" s="93" t="s">
        <v>453</v>
      </c>
      <c r="D460" s="94">
        <v>1</v>
      </c>
      <c r="E460" s="95">
        <v>484.53105345494845</v>
      </c>
      <c r="F460" s="95">
        <v>410.61953682622755</v>
      </c>
      <c r="G460" s="92">
        <v>50</v>
      </c>
      <c r="H460" s="105">
        <v>0.1</v>
      </c>
      <c r="I460" s="105">
        <f t="shared" si="13"/>
        <v>5</v>
      </c>
      <c r="J460" s="106" t="s">
        <v>1450</v>
      </c>
      <c r="K460" s="107">
        <v>210</v>
      </c>
      <c r="L460" s="107">
        <v>210</v>
      </c>
      <c r="M460" s="107">
        <v>160</v>
      </c>
      <c r="N460" s="108">
        <v>7.0559999999999998E-3</v>
      </c>
      <c r="O460" s="92"/>
    </row>
    <row r="461" spans="1:15" x14ac:dyDescent="0.2">
      <c r="A461" s="92" t="s">
        <v>119</v>
      </c>
      <c r="B461" s="92" t="s">
        <v>1088</v>
      </c>
      <c r="C461" s="93" t="s">
        <v>453</v>
      </c>
      <c r="D461" s="94">
        <v>1</v>
      </c>
      <c r="E461" s="95">
        <v>386.91490715450107</v>
      </c>
      <c r="F461" s="95">
        <v>327.89398911398399</v>
      </c>
      <c r="G461" s="92">
        <v>50</v>
      </c>
      <c r="H461" s="105">
        <v>0.1</v>
      </c>
      <c r="I461" s="105">
        <f t="shared" si="13"/>
        <v>5</v>
      </c>
      <c r="J461" s="106" t="s">
        <v>1450</v>
      </c>
      <c r="K461" s="107">
        <v>210</v>
      </c>
      <c r="L461" s="107">
        <v>210</v>
      </c>
      <c r="M461" s="107">
        <v>160</v>
      </c>
      <c r="N461" s="108">
        <v>7.0559999999999998E-3</v>
      </c>
      <c r="O461" s="92"/>
    </row>
    <row r="462" spans="1:15" x14ac:dyDescent="0.2">
      <c r="A462" s="92" t="s">
        <v>120</v>
      </c>
      <c r="B462" s="92" t="s">
        <v>1089</v>
      </c>
      <c r="C462" s="93" t="s">
        <v>453</v>
      </c>
      <c r="D462" s="94">
        <v>1</v>
      </c>
      <c r="E462" s="95">
        <v>473.88201931308157</v>
      </c>
      <c r="F462" s="95">
        <v>401.59493162125557</v>
      </c>
      <c r="G462" s="92">
        <v>50</v>
      </c>
      <c r="H462" s="105">
        <v>0.1</v>
      </c>
      <c r="I462" s="105">
        <f t="shared" si="13"/>
        <v>5</v>
      </c>
      <c r="J462" s="106" t="s">
        <v>1450</v>
      </c>
      <c r="K462" s="107">
        <v>210</v>
      </c>
      <c r="L462" s="107">
        <v>210</v>
      </c>
      <c r="M462" s="107">
        <v>160</v>
      </c>
      <c r="N462" s="108">
        <v>7.0559999999999998E-3</v>
      </c>
      <c r="O462" s="92"/>
    </row>
    <row r="463" spans="1:15" x14ac:dyDescent="0.2">
      <c r="A463" s="92" t="s">
        <v>469</v>
      </c>
      <c r="B463" s="92" t="s">
        <v>1090</v>
      </c>
      <c r="C463" s="93" t="s">
        <v>453</v>
      </c>
      <c r="D463" s="94">
        <v>15</v>
      </c>
      <c r="E463" s="95">
        <v>633.6175314410865</v>
      </c>
      <c r="F463" s="95">
        <v>536.96400969583601</v>
      </c>
      <c r="G463" s="92">
        <v>15</v>
      </c>
      <c r="H463" s="105">
        <v>0.79</v>
      </c>
      <c r="I463" s="105">
        <f t="shared" si="13"/>
        <v>11.850000000000001</v>
      </c>
      <c r="J463" s="106" t="s">
        <v>1449</v>
      </c>
      <c r="K463" s="107">
        <v>375</v>
      </c>
      <c r="L463" s="107">
        <v>250</v>
      </c>
      <c r="M463" s="107">
        <v>115</v>
      </c>
      <c r="N463" s="108">
        <v>1.0781249999999999E-2</v>
      </c>
      <c r="O463" s="92"/>
    </row>
    <row r="464" spans="1:15" x14ac:dyDescent="0.2">
      <c r="A464" s="92" t="s">
        <v>121</v>
      </c>
      <c r="B464" s="92" t="s">
        <v>1091</v>
      </c>
      <c r="C464" s="93" t="s">
        <v>453</v>
      </c>
      <c r="D464" s="94">
        <v>1</v>
      </c>
      <c r="E464" s="95">
        <v>638.94204851201994</v>
      </c>
      <c r="F464" s="95">
        <v>541.476312298322</v>
      </c>
      <c r="G464" s="92">
        <v>50</v>
      </c>
      <c r="H464" s="105">
        <v>0.24</v>
      </c>
      <c r="I464" s="105">
        <f t="shared" si="13"/>
        <v>12</v>
      </c>
      <c r="J464" s="106" t="s">
        <v>1449</v>
      </c>
      <c r="K464" s="107">
        <v>375</v>
      </c>
      <c r="L464" s="107">
        <v>250</v>
      </c>
      <c r="M464" s="107">
        <v>115</v>
      </c>
      <c r="N464" s="108">
        <v>1.0781249999999999E-2</v>
      </c>
      <c r="O464" s="92"/>
    </row>
    <row r="465" spans="1:15" x14ac:dyDescent="0.2">
      <c r="A465" s="92" t="s">
        <v>122</v>
      </c>
      <c r="B465" s="92" t="s">
        <v>1092</v>
      </c>
      <c r="C465" s="93" t="s">
        <v>453</v>
      </c>
      <c r="D465" s="94">
        <v>1</v>
      </c>
      <c r="E465" s="95">
        <v>683.31302410313242</v>
      </c>
      <c r="F465" s="95">
        <v>579.0788339857055</v>
      </c>
      <c r="G465" s="92">
        <v>50</v>
      </c>
      <c r="H465" s="105">
        <v>0.24</v>
      </c>
      <c r="I465" s="105">
        <f t="shared" si="13"/>
        <v>12</v>
      </c>
      <c r="J465" s="106" t="s">
        <v>1449</v>
      </c>
      <c r="K465" s="107">
        <v>375</v>
      </c>
      <c r="L465" s="107">
        <v>250</v>
      </c>
      <c r="M465" s="107">
        <v>115</v>
      </c>
      <c r="N465" s="108">
        <v>1.0781249999999999E-2</v>
      </c>
      <c r="O465" s="92"/>
    </row>
    <row r="466" spans="1:15" x14ac:dyDescent="0.2">
      <c r="A466" s="92" t="s">
        <v>411</v>
      </c>
      <c r="B466" s="92" t="s">
        <v>1093</v>
      </c>
      <c r="C466" s="93" t="s">
        <v>453</v>
      </c>
      <c r="D466" s="94">
        <v>1</v>
      </c>
      <c r="E466" s="95">
        <v>153.39449634352962</v>
      </c>
      <c r="F466" s="95">
        <v>129.99533588434716</v>
      </c>
      <c r="G466" s="92">
        <v>50</v>
      </c>
      <c r="H466" s="105">
        <v>0.04</v>
      </c>
      <c r="I466" s="105">
        <f t="shared" si="13"/>
        <v>2</v>
      </c>
      <c r="J466" s="106" t="s">
        <v>1461</v>
      </c>
      <c r="K466" s="107">
        <v>210</v>
      </c>
      <c r="L466" s="107">
        <v>210</v>
      </c>
      <c r="M466" s="107">
        <v>110</v>
      </c>
      <c r="N466" s="108">
        <v>4.8510000000000003E-3</v>
      </c>
      <c r="O466" s="92"/>
    </row>
    <row r="467" spans="1:15" x14ac:dyDescent="0.2">
      <c r="A467" s="92" t="s">
        <v>123</v>
      </c>
      <c r="B467" s="92" t="s">
        <v>1094</v>
      </c>
      <c r="C467" s="93" t="s">
        <v>453</v>
      </c>
      <c r="D467" s="94">
        <v>50</v>
      </c>
      <c r="E467" s="95">
        <v>523.57751197512744</v>
      </c>
      <c r="F467" s="95">
        <v>443.70975591112494</v>
      </c>
      <c r="G467" s="92">
        <v>50</v>
      </c>
      <c r="H467" s="105">
        <v>0.23</v>
      </c>
      <c r="I467" s="105">
        <f t="shared" si="13"/>
        <v>11.5</v>
      </c>
      <c r="J467" s="106" t="s">
        <v>1449</v>
      </c>
      <c r="K467" s="107">
        <v>375</v>
      </c>
      <c r="L467" s="107">
        <v>250</v>
      </c>
      <c r="M467" s="107">
        <v>115</v>
      </c>
      <c r="N467" s="108">
        <v>1.0781249999999999E-2</v>
      </c>
      <c r="O467" s="92"/>
    </row>
    <row r="468" spans="1:15" x14ac:dyDescent="0.2">
      <c r="A468" s="92" t="s">
        <v>124</v>
      </c>
      <c r="B468" s="92" t="s">
        <v>1095</v>
      </c>
      <c r="C468" s="93" t="s">
        <v>453</v>
      </c>
      <c r="D468" s="94">
        <v>50</v>
      </c>
      <c r="E468" s="95">
        <v>701.0614143395776</v>
      </c>
      <c r="F468" s="95">
        <v>594.11984266065906</v>
      </c>
      <c r="G468" s="92">
        <v>50</v>
      </c>
      <c r="H468" s="105">
        <v>0.3</v>
      </c>
      <c r="I468" s="105">
        <f t="shared" si="13"/>
        <v>15</v>
      </c>
      <c r="J468" s="106" t="s">
        <v>1459</v>
      </c>
      <c r="K468" s="107">
        <v>395</v>
      </c>
      <c r="L468" s="107">
        <v>290</v>
      </c>
      <c r="M468" s="107">
        <v>230</v>
      </c>
      <c r="N468" s="108">
        <v>2.6346499999999998E-2</v>
      </c>
      <c r="O468" s="92"/>
    </row>
    <row r="469" spans="1:15" x14ac:dyDescent="0.2">
      <c r="A469" s="96" t="s">
        <v>125</v>
      </c>
      <c r="B469" s="92" t="s">
        <v>1096</v>
      </c>
      <c r="C469" s="93" t="s">
        <v>453</v>
      </c>
      <c r="D469" s="94">
        <v>50</v>
      </c>
      <c r="E469" s="95">
        <v>415.45076923076914</v>
      </c>
      <c r="F469" s="95">
        <v>352.07692307692304</v>
      </c>
      <c r="G469" s="92" t="s">
        <v>1457</v>
      </c>
      <c r="H469" s="105">
        <v>0.24</v>
      </c>
      <c r="I469" s="105" t="str">
        <f t="shared" si="13"/>
        <v/>
      </c>
      <c r="J469" s="106"/>
      <c r="K469" s="107" t="s">
        <v>1457</v>
      </c>
      <c r="L469" s="107" t="s">
        <v>1457</v>
      </c>
      <c r="M469" s="107" t="s">
        <v>1457</v>
      </c>
      <c r="N469" s="108" t="s">
        <v>1457</v>
      </c>
      <c r="O469" s="92"/>
    </row>
    <row r="470" spans="1:15" x14ac:dyDescent="0.2">
      <c r="A470" s="92" t="s">
        <v>126</v>
      </c>
      <c r="B470" s="92" t="s">
        <v>1097</v>
      </c>
      <c r="C470" s="93" t="s">
        <v>453</v>
      </c>
      <c r="D470" s="94">
        <v>100</v>
      </c>
      <c r="E470" s="95">
        <v>75.45209375879999</v>
      </c>
      <c r="F470" s="95">
        <v>63.942452337966095</v>
      </c>
      <c r="G470" s="92">
        <v>100</v>
      </c>
      <c r="H470" s="105">
        <v>0.01</v>
      </c>
      <c r="I470" s="105">
        <f t="shared" si="13"/>
        <v>1</v>
      </c>
      <c r="J470" s="106" t="s">
        <v>1449</v>
      </c>
      <c r="K470" s="107">
        <v>375</v>
      </c>
      <c r="L470" s="107">
        <v>250</v>
      </c>
      <c r="M470" s="107">
        <v>115</v>
      </c>
      <c r="N470" s="108">
        <v>1.0781249999999999E-2</v>
      </c>
      <c r="O470" s="92"/>
    </row>
    <row r="471" spans="1:15" x14ac:dyDescent="0.2">
      <c r="A471" s="92" t="s">
        <v>127</v>
      </c>
      <c r="B471" s="92" t="s">
        <v>1098</v>
      </c>
      <c r="C471" s="93" t="s">
        <v>453</v>
      </c>
      <c r="D471" s="94">
        <v>250</v>
      </c>
      <c r="E471" s="95">
        <v>76.262736088439993</v>
      </c>
      <c r="F471" s="95">
        <v>64.629437363084747</v>
      </c>
      <c r="G471" s="92">
        <v>250</v>
      </c>
      <c r="H471" s="105">
        <v>0.04</v>
      </c>
      <c r="I471" s="105">
        <f t="shared" si="13"/>
        <v>10</v>
      </c>
      <c r="J471" s="106" t="s">
        <v>1461</v>
      </c>
      <c r="K471" s="107">
        <v>210</v>
      </c>
      <c r="L471" s="107">
        <v>210</v>
      </c>
      <c r="M471" s="107">
        <v>110</v>
      </c>
      <c r="N471" s="108">
        <v>4.8510000000000003E-3</v>
      </c>
      <c r="O471" s="92"/>
    </row>
    <row r="472" spans="1:15" x14ac:dyDescent="0.2">
      <c r="A472" s="92" t="s">
        <v>128</v>
      </c>
      <c r="B472" s="92" t="s">
        <v>1099</v>
      </c>
      <c r="C472" s="93" t="s">
        <v>453</v>
      </c>
      <c r="D472" s="94">
        <v>250</v>
      </c>
      <c r="E472" s="95">
        <v>190.84391152794001</v>
      </c>
      <c r="F472" s="95">
        <v>161.73212841350849</v>
      </c>
      <c r="G472" s="92">
        <v>250</v>
      </c>
      <c r="H472" s="105">
        <v>0.04</v>
      </c>
      <c r="I472" s="105">
        <f t="shared" si="13"/>
        <v>10</v>
      </c>
      <c r="J472" s="106" t="s">
        <v>1461</v>
      </c>
      <c r="K472" s="107">
        <v>210</v>
      </c>
      <c r="L472" s="107">
        <v>210</v>
      </c>
      <c r="M472" s="107">
        <v>110</v>
      </c>
      <c r="N472" s="108">
        <v>4.8510000000000003E-3</v>
      </c>
      <c r="O472" s="92"/>
    </row>
    <row r="473" spans="1:15" x14ac:dyDescent="0.2">
      <c r="A473" s="92" t="s">
        <v>129</v>
      </c>
      <c r="B473" s="92" t="s">
        <v>1100</v>
      </c>
      <c r="C473" s="93" t="s">
        <v>453</v>
      </c>
      <c r="D473" s="94">
        <v>250</v>
      </c>
      <c r="E473" s="95">
        <v>148.65933183552002</v>
      </c>
      <c r="F473" s="95">
        <v>125.98248460637291</v>
      </c>
      <c r="G473" s="92">
        <v>250</v>
      </c>
      <c r="H473" s="105">
        <v>0.04</v>
      </c>
      <c r="I473" s="105">
        <f t="shared" si="13"/>
        <v>10</v>
      </c>
      <c r="J473" s="106" t="s">
        <v>1461</v>
      </c>
      <c r="K473" s="107">
        <v>210</v>
      </c>
      <c r="L473" s="107">
        <v>210</v>
      </c>
      <c r="M473" s="107">
        <v>110</v>
      </c>
      <c r="N473" s="108">
        <v>4.8510000000000003E-3</v>
      </c>
      <c r="O473" s="92"/>
    </row>
    <row r="474" spans="1:15" x14ac:dyDescent="0.2">
      <c r="A474" s="92" t="s">
        <v>130</v>
      </c>
      <c r="B474" s="92" t="s">
        <v>1101</v>
      </c>
      <c r="C474" s="93" t="s">
        <v>453</v>
      </c>
      <c r="D474" s="94">
        <v>250</v>
      </c>
      <c r="E474" s="95">
        <v>129.98337970265999</v>
      </c>
      <c r="F474" s="95">
        <v>110.15540652767797</v>
      </c>
      <c r="G474" s="92">
        <v>250</v>
      </c>
      <c r="H474" s="105">
        <v>0.06</v>
      </c>
      <c r="I474" s="105">
        <f t="shared" si="13"/>
        <v>15</v>
      </c>
      <c r="J474" s="106" t="s">
        <v>1461</v>
      </c>
      <c r="K474" s="107">
        <v>210</v>
      </c>
      <c r="L474" s="107">
        <v>210</v>
      </c>
      <c r="M474" s="107">
        <v>110</v>
      </c>
      <c r="N474" s="108">
        <v>4.8510000000000003E-3</v>
      </c>
      <c r="O474" s="92"/>
    </row>
    <row r="475" spans="1:15" x14ac:dyDescent="0.2">
      <c r="A475" s="92" t="s">
        <v>131</v>
      </c>
      <c r="B475" s="92" t="s">
        <v>1102</v>
      </c>
      <c r="C475" s="93" t="s">
        <v>453</v>
      </c>
      <c r="D475" s="94">
        <v>100</v>
      </c>
      <c r="E475" s="95">
        <v>112.58574816654</v>
      </c>
      <c r="F475" s="95">
        <v>95.411650988593223</v>
      </c>
      <c r="G475" s="92">
        <v>100</v>
      </c>
      <c r="H475" s="105">
        <v>0.05</v>
      </c>
      <c r="I475" s="105">
        <f t="shared" si="13"/>
        <v>5</v>
      </c>
      <c r="J475" s="106" t="s">
        <v>1459</v>
      </c>
      <c r="K475" s="107">
        <v>395</v>
      </c>
      <c r="L475" s="107">
        <v>290</v>
      </c>
      <c r="M475" s="107">
        <v>230</v>
      </c>
      <c r="N475" s="108">
        <v>2.6346499999999998E-2</v>
      </c>
      <c r="O475" s="92"/>
    </row>
    <row r="476" spans="1:15" s="10" customFormat="1" x14ac:dyDescent="0.2">
      <c r="A476" s="92" t="s">
        <v>132</v>
      </c>
      <c r="B476" s="92" t="s">
        <v>1103</v>
      </c>
      <c r="C476" s="93" t="s">
        <v>453</v>
      </c>
      <c r="D476" s="94">
        <v>100</v>
      </c>
      <c r="E476" s="95">
        <v>55.217214068939995</v>
      </c>
      <c r="F476" s="95">
        <v>46.7942492109661</v>
      </c>
      <c r="G476" s="92">
        <v>100</v>
      </c>
      <c r="H476" s="105">
        <v>0.01</v>
      </c>
      <c r="I476" s="105">
        <f t="shared" si="13"/>
        <v>1</v>
      </c>
      <c r="J476" s="106" t="s">
        <v>1461</v>
      </c>
      <c r="K476" s="107">
        <v>210</v>
      </c>
      <c r="L476" s="107">
        <v>210</v>
      </c>
      <c r="M476" s="107">
        <v>110</v>
      </c>
      <c r="N476" s="108">
        <v>4.8510000000000003E-3</v>
      </c>
      <c r="O476" s="92"/>
    </row>
    <row r="477" spans="1:15" s="10" customFormat="1" x14ac:dyDescent="0.2">
      <c r="A477" s="92" t="s">
        <v>134</v>
      </c>
      <c r="B477" s="92" t="s">
        <v>1093</v>
      </c>
      <c r="C477" s="93" t="s">
        <v>453</v>
      </c>
      <c r="D477" s="94">
        <v>50</v>
      </c>
      <c r="E477" s="95">
        <v>82.711239927970496</v>
      </c>
      <c r="F477" s="95">
        <v>70.094271125398734</v>
      </c>
      <c r="G477" s="92">
        <v>250</v>
      </c>
      <c r="H477" s="105">
        <v>0.02</v>
      </c>
      <c r="I477" s="105">
        <f t="shared" si="13"/>
        <v>5</v>
      </c>
      <c r="J477" s="106" t="s">
        <v>1458</v>
      </c>
      <c r="K477" s="107">
        <v>375</v>
      </c>
      <c r="L477" s="107">
        <v>250</v>
      </c>
      <c r="M477" s="107">
        <v>157</v>
      </c>
      <c r="N477" s="108">
        <v>1.4718749999999999E-2</v>
      </c>
      <c r="O477" s="92"/>
    </row>
    <row r="478" spans="1:15" x14ac:dyDescent="0.2">
      <c r="A478" s="92" t="s">
        <v>135</v>
      </c>
      <c r="B478" s="92" t="s">
        <v>1093</v>
      </c>
      <c r="C478" s="93" t="s">
        <v>453</v>
      </c>
      <c r="D478" s="94">
        <v>50</v>
      </c>
      <c r="E478" s="95">
        <v>119.14883318151003</v>
      </c>
      <c r="F478" s="95">
        <v>100.97358744195766</v>
      </c>
      <c r="G478" s="92">
        <v>250</v>
      </c>
      <c r="H478" s="105">
        <v>0.02</v>
      </c>
      <c r="I478" s="105">
        <f t="shared" si="13"/>
        <v>5</v>
      </c>
      <c r="J478" s="106" t="s">
        <v>1453</v>
      </c>
      <c r="K478" s="107">
        <v>390</v>
      </c>
      <c r="L478" s="107">
        <v>255</v>
      </c>
      <c r="M478" s="107">
        <v>205</v>
      </c>
      <c r="N478" s="108">
        <v>2.0387249999999999E-2</v>
      </c>
      <c r="O478" s="92"/>
    </row>
    <row r="479" spans="1:15" x14ac:dyDescent="0.2">
      <c r="A479" s="92" t="s">
        <v>252</v>
      </c>
      <c r="B479" s="92" t="s">
        <v>1104</v>
      </c>
      <c r="C479" s="93" t="s">
        <v>453</v>
      </c>
      <c r="D479" s="94">
        <v>1</v>
      </c>
      <c r="E479" s="95">
        <v>1440.7452589038301</v>
      </c>
      <c r="F479" s="95">
        <v>1220.9705583930763</v>
      </c>
      <c r="G479" s="92">
        <v>15</v>
      </c>
      <c r="H479" s="105">
        <v>0.1</v>
      </c>
      <c r="I479" s="105">
        <f t="shared" si="13"/>
        <v>1.5</v>
      </c>
      <c r="J479" s="106" t="s">
        <v>1449</v>
      </c>
      <c r="K479" s="107">
        <v>375</v>
      </c>
      <c r="L479" s="107">
        <v>250</v>
      </c>
      <c r="M479" s="107">
        <v>115</v>
      </c>
      <c r="N479" s="108">
        <v>1.0781249999999999E-2</v>
      </c>
      <c r="O479" s="92"/>
    </row>
    <row r="480" spans="1:15" x14ac:dyDescent="0.2">
      <c r="A480" s="92" t="s">
        <v>413</v>
      </c>
      <c r="B480" s="92" t="s">
        <v>1105</v>
      </c>
      <c r="C480" s="93" t="s">
        <v>453</v>
      </c>
      <c r="D480" s="94">
        <v>100</v>
      </c>
      <c r="E480" s="95">
        <v>80.253590634360009</v>
      </c>
      <c r="F480" s="95">
        <v>68.011517486745774</v>
      </c>
      <c r="G480" s="92">
        <v>100</v>
      </c>
      <c r="H480" s="105">
        <v>0.02</v>
      </c>
      <c r="I480" s="105">
        <f t="shared" si="13"/>
        <v>2</v>
      </c>
      <c r="J480" s="106" t="s">
        <v>1450</v>
      </c>
      <c r="K480" s="107">
        <v>210</v>
      </c>
      <c r="L480" s="107">
        <v>210</v>
      </c>
      <c r="M480" s="107">
        <v>160</v>
      </c>
      <c r="N480" s="108">
        <v>7.0559999999999998E-3</v>
      </c>
      <c r="O480" s="92"/>
    </row>
    <row r="481" spans="1:15" x14ac:dyDescent="0.2">
      <c r="A481" s="92" t="s">
        <v>246</v>
      </c>
      <c r="B481" s="92" t="s">
        <v>1106</v>
      </c>
      <c r="C481" s="93" t="s">
        <v>453</v>
      </c>
      <c r="D481" s="94">
        <v>100</v>
      </c>
      <c r="E481" s="95">
        <v>89.778638007630008</v>
      </c>
      <c r="F481" s="95">
        <v>76.083591531889837</v>
      </c>
      <c r="G481" s="92">
        <v>100</v>
      </c>
      <c r="H481" s="105">
        <v>0.05</v>
      </c>
      <c r="I481" s="105">
        <f t="shared" si="13"/>
        <v>5</v>
      </c>
      <c r="J481" s="106" t="s">
        <v>1449</v>
      </c>
      <c r="K481" s="107">
        <v>375</v>
      </c>
      <c r="L481" s="107">
        <v>250</v>
      </c>
      <c r="M481" s="107">
        <v>115</v>
      </c>
      <c r="N481" s="108">
        <v>1.0781249999999999E-2</v>
      </c>
      <c r="O481" s="92"/>
    </row>
    <row r="482" spans="1:15" x14ac:dyDescent="0.2">
      <c r="A482" s="92" t="s">
        <v>247</v>
      </c>
      <c r="B482" s="92" t="s">
        <v>1107</v>
      </c>
      <c r="C482" s="93" t="s">
        <v>453</v>
      </c>
      <c r="D482" s="94">
        <v>100</v>
      </c>
      <c r="E482" s="95">
        <v>111.60362380562999</v>
      </c>
      <c r="F482" s="95">
        <v>94.579342208161023</v>
      </c>
      <c r="G482" s="92">
        <v>100</v>
      </c>
      <c r="H482" s="105">
        <v>0.06</v>
      </c>
      <c r="I482" s="105">
        <f t="shared" si="13"/>
        <v>6</v>
      </c>
      <c r="J482" s="106" t="s">
        <v>1449</v>
      </c>
      <c r="K482" s="107">
        <v>375</v>
      </c>
      <c r="L482" s="107">
        <v>250</v>
      </c>
      <c r="M482" s="107">
        <v>115</v>
      </c>
      <c r="N482" s="108">
        <v>1.0781249999999999E-2</v>
      </c>
      <c r="O482" s="92"/>
    </row>
    <row r="483" spans="1:15" x14ac:dyDescent="0.2">
      <c r="A483" s="92" t="s">
        <v>136</v>
      </c>
      <c r="B483" s="92" t="s">
        <v>1108</v>
      </c>
      <c r="C483" s="93" t="s">
        <v>453</v>
      </c>
      <c r="D483" s="94">
        <v>25</v>
      </c>
      <c r="E483" s="95">
        <v>478.24779593645997</v>
      </c>
      <c r="F483" s="95">
        <v>405.2947423190339</v>
      </c>
      <c r="G483" s="92">
        <v>25</v>
      </c>
      <c r="H483" s="105">
        <v>0.18</v>
      </c>
      <c r="I483" s="105">
        <f t="shared" si="13"/>
        <v>4.5</v>
      </c>
      <c r="J483" s="106" t="s">
        <v>1458</v>
      </c>
      <c r="K483" s="107">
        <v>375</v>
      </c>
      <c r="L483" s="107">
        <v>250</v>
      </c>
      <c r="M483" s="107">
        <v>157</v>
      </c>
      <c r="N483" s="108">
        <v>1.4718749999999999E-2</v>
      </c>
      <c r="O483" s="92"/>
    </row>
    <row r="484" spans="1:15" x14ac:dyDescent="0.2">
      <c r="A484" s="92" t="s">
        <v>137</v>
      </c>
      <c r="B484" s="92" t="s">
        <v>1109</v>
      </c>
      <c r="C484" s="93" t="s">
        <v>453</v>
      </c>
      <c r="D484" s="94">
        <v>50</v>
      </c>
      <c r="E484" s="95">
        <v>183.36105925434001</v>
      </c>
      <c r="F484" s="95">
        <v>155.39072818164408</v>
      </c>
      <c r="G484" s="92">
        <v>50</v>
      </c>
      <c r="H484" s="105">
        <v>7.0000000000000007E-2</v>
      </c>
      <c r="I484" s="105">
        <f t="shared" si="13"/>
        <v>3.5000000000000004</v>
      </c>
      <c r="J484" s="106" t="s">
        <v>1453</v>
      </c>
      <c r="K484" s="107">
        <v>390</v>
      </c>
      <c r="L484" s="107">
        <v>255</v>
      </c>
      <c r="M484" s="107">
        <v>205</v>
      </c>
      <c r="N484" s="108">
        <v>2.0387249999999999E-2</v>
      </c>
      <c r="O484" s="92"/>
    </row>
    <row r="485" spans="1:15" x14ac:dyDescent="0.2">
      <c r="A485" s="92" t="s">
        <v>257</v>
      </c>
      <c r="B485" s="92" t="s">
        <v>1110</v>
      </c>
      <c r="C485" s="93" t="s">
        <v>453</v>
      </c>
      <c r="D485" s="94">
        <v>25</v>
      </c>
      <c r="E485" s="95">
        <v>601.57455497072999</v>
      </c>
      <c r="F485" s="95">
        <v>509.8089448904492</v>
      </c>
      <c r="G485" s="92">
        <v>25</v>
      </c>
      <c r="H485" s="105">
        <v>0.21</v>
      </c>
      <c r="I485" s="105">
        <f t="shared" si="13"/>
        <v>5.25</v>
      </c>
      <c r="J485" s="106" t="s">
        <v>1458</v>
      </c>
      <c r="K485" s="107">
        <v>375</v>
      </c>
      <c r="L485" s="107">
        <v>250</v>
      </c>
      <c r="M485" s="107">
        <v>157</v>
      </c>
      <c r="N485" s="108">
        <v>1.4718749999999999E-2</v>
      </c>
      <c r="O485" s="92"/>
    </row>
    <row r="486" spans="1:15" x14ac:dyDescent="0.2">
      <c r="A486" s="92" t="s">
        <v>596</v>
      </c>
      <c r="B486" s="92" t="s">
        <v>1111</v>
      </c>
      <c r="C486" s="93" t="s">
        <v>453</v>
      </c>
      <c r="D486" s="94">
        <v>50</v>
      </c>
      <c r="E486" s="95">
        <v>319.47102425600997</v>
      </c>
      <c r="F486" s="95">
        <v>270.738156149161</v>
      </c>
      <c r="G486" s="92">
        <v>50</v>
      </c>
      <c r="H486" s="105">
        <v>0.2</v>
      </c>
      <c r="I486" s="105">
        <f t="shared" si="13"/>
        <v>10</v>
      </c>
      <c r="J486" s="106" t="s">
        <v>1458</v>
      </c>
      <c r="K486" s="107">
        <v>375</v>
      </c>
      <c r="L486" s="107">
        <v>250</v>
      </c>
      <c r="M486" s="107">
        <v>157</v>
      </c>
      <c r="N486" s="108">
        <v>1.4718749999999999E-2</v>
      </c>
      <c r="O486" s="92"/>
    </row>
    <row r="487" spans="1:15" x14ac:dyDescent="0.2">
      <c r="A487" s="92" t="s">
        <v>597</v>
      </c>
      <c r="B487" s="92" t="s">
        <v>1056</v>
      </c>
      <c r="C487" s="93" t="s">
        <v>453</v>
      </c>
      <c r="D487" s="94">
        <v>50</v>
      </c>
      <c r="E487" s="95">
        <v>399.3387803200124</v>
      </c>
      <c r="F487" s="95">
        <v>338.42269518645122</v>
      </c>
      <c r="G487" s="92">
        <v>50</v>
      </c>
      <c r="H487" s="105">
        <v>0.23</v>
      </c>
      <c r="I487" s="105">
        <f t="shared" si="13"/>
        <v>11.5</v>
      </c>
      <c r="J487" s="106" t="s">
        <v>1458</v>
      </c>
      <c r="K487" s="107">
        <v>375</v>
      </c>
      <c r="L487" s="107">
        <v>250</v>
      </c>
      <c r="M487" s="107">
        <v>157</v>
      </c>
      <c r="N487" s="108">
        <v>1.4718749999999999E-2</v>
      </c>
      <c r="O487" s="92"/>
    </row>
    <row r="488" spans="1:15" x14ac:dyDescent="0.2">
      <c r="A488" s="92" t="s">
        <v>140</v>
      </c>
      <c r="B488" s="92" t="s">
        <v>1112</v>
      </c>
      <c r="C488" s="93" t="s">
        <v>453</v>
      </c>
      <c r="D488" s="94">
        <v>25</v>
      </c>
      <c r="E488" s="95">
        <v>1719.8190139115206</v>
      </c>
      <c r="F488" s="95">
        <v>1457.4737406029838</v>
      </c>
      <c r="G488" s="92">
        <v>25</v>
      </c>
      <c r="H488" s="105">
        <v>0.74</v>
      </c>
      <c r="I488" s="105">
        <f t="shared" si="13"/>
        <v>18.5</v>
      </c>
      <c r="J488" s="106" t="s">
        <v>1476</v>
      </c>
      <c r="K488" s="107">
        <v>395</v>
      </c>
      <c r="L488" s="107">
        <v>290</v>
      </c>
      <c r="M488" s="107">
        <v>230</v>
      </c>
      <c r="N488" s="108">
        <v>2.6346499999999998E-2</v>
      </c>
      <c r="O488" s="92"/>
    </row>
    <row r="489" spans="1:15" x14ac:dyDescent="0.2">
      <c r="A489" s="92" t="s">
        <v>141</v>
      </c>
      <c r="B489" s="92" t="s">
        <v>1113</v>
      </c>
      <c r="C489" s="93" t="s">
        <v>453</v>
      </c>
      <c r="D489" s="94">
        <v>25</v>
      </c>
      <c r="E489" s="95">
        <v>2117.3829552078887</v>
      </c>
      <c r="F489" s="95">
        <v>1794.3923349219397</v>
      </c>
      <c r="G489" s="92">
        <v>25</v>
      </c>
      <c r="H489" s="105">
        <v>0.78</v>
      </c>
      <c r="I489" s="105">
        <f t="shared" si="13"/>
        <v>19.5</v>
      </c>
      <c r="J489" s="106" t="s">
        <v>1476</v>
      </c>
      <c r="K489" s="107">
        <v>395</v>
      </c>
      <c r="L489" s="107">
        <v>290</v>
      </c>
      <c r="M489" s="107">
        <v>230</v>
      </c>
      <c r="N489" s="108">
        <v>2.6346499999999998E-2</v>
      </c>
      <c r="O489" s="92"/>
    </row>
    <row r="490" spans="1:15" x14ac:dyDescent="0.2">
      <c r="A490" s="92" t="s">
        <v>675</v>
      </c>
      <c r="B490" s="92" t="s">
        <v>1114</v>
      </c>
      <c r="C490" s="93" t="s">
        <v>453</v>
      </c>
      <c r="D490" s="94">
        <v>10</v>
      </c>
      <c r="E490" s="95">
        <v>2587.5</v>
      </c>
      <c r="F490" s="95">
        <v>2192.7966101694915</v>
      </c>
      <c r="G490" s="92">
        <v>10</v>
      </c>
      <c r="H490" s="105">
        <v>0.91</v>
      </c>
      <c r="I490" s="105">
        <f t="shared" si="13"/>
        <v>9.1</v>
      </c>
      <c r="J490" s="106"/>
      <c r="K490" s="107" t="s">
        <v>1457</v>
      </c>
      <c r="L490" s="107" t="s">
        <v>1457</v>
      </c>
      <c r="M490" s="107" t="s">
        <v>1457</v>
      </c>
      <c r="N490" s="108" t="s">
        <v>1457</v>
      </c>
      <c r="O490" s="92"/>
    </row>
    <row r="491" spans="1:15" x14ac:dyDescent="0.2">
      <c r="A491" s="92" t="s">
        <v>142</v>
      </c>
      <c r="B491" s="92" t="s">
        <v>1250</v>
      </c>
      <c r="C491" s="93" t="s">
        <v>453</v>
      </c>
      <c r="D491" s="94">
        <v>100</v>
      </c>
      <c r="E491" s="95">
        <v>115.84858354334098</v>
      </c>
      <c r="F491" s="95">
        <v>98.176765714695748</v>
      </c>
      <c r="G491" s="92">
        <v>100</v>
      </c>
      <c r="H491" s="105" t="s">
        <v>1457</v>
      </c>
      <c r="I491" s="105" t="str">
        <f t="shared" si="13"/>
        <v/>
      </c>
      <c r="J491" s="106" t="s">
        <v>1459</v>
      </c>
      <c r="K491" s="107">
        <v>395</v>
      </c>
      <c r="L491" s="107">
        <v>290</v>
      </c>
      <c r="M491" s="107">
        <v>230</v>
      </c>
      <c r="N491" s="108">
        <v>2.6346499999999998E-2</v>
      </c>
      <c r="O491" s="92"/>
    </row>
    <row r="492" spans="1:15" x14ac:dyDescent="0.2">
      <c r="A492" s="92" t="s">
        <v>143</v>
      </c>
      <c r="B492" s="92" t="s">
        <v>1115</v>
      </c>
      <c r="C492" s="93" t="s">
        <v>453</v>
      </c>
      <c r="D492" s="94">
        <v>50</v>
      </c>
      <c r="E492" s="95">
        <v>430.07576522949222</v>
      </c>
      <c r="F492" s="95">
        <v>364.47098748262056</v>
      </c>
      <c r="G492" s="92">
        <v>50</v>
      </c>
      <c r="H492" s="105">
        <v>0.1</v>
      </c>
      <c r="I492" s="105">
        <f t="shared" si="13"/>
        <v>5</v>
      </c>
      <c r="J492" s="106" t="s">
        <v>1458</v>
      </c>
      <c r="K492" s="107">
        <v>375</v>
      </c>
      <c r="L492" s="107">
        <v>250</v>
      </c>
      <c r="M492" s="107">
        <v>157</v>
      </c>
      <c r="N492" s="108">
        <v>1.4718749999999999E-2</v>
      </c>
      <c r="O492" s="92"/>
    </row>
    <row r="493" spans="1:15" x14ac:dyDescent="0.2">
      <c r="A493" s="96" t="s">
        <v>144</v>
      </c>
      <c r="B493" s="92" t="s">
        <v>1116</v>
      </c>
      <c r="C493" s="93" t="s">
        <v>453</v>
      </c>
      <c r="D493" s="94">
        <v>10</v>
      </c>
      <c r="E493" s="95">
        <v>1955.7182702280963</v>
      </c>
      <c r="F493" s="95">
        <v>1657.3883646000818</v>
      </c>
      <c r="G493" s="92">
        <v>10</v>
      </c>
      <c r="H493" s="105">
        <v>0.82</v>
      </c>
      <c r="I493" s="105">
        <f t="shared" si="13"/>
        <v>8.1999999999999993</v>
      </c>
      <c r="J493" s="106" t="s">
        <v>1453</v>
      </c>
      <c r="K493" s="107">
        <v>390</v>
      </c>
      <c r="L493" s="107">
        <v>255</v>
      </c>
      <c r="M493" s="107">
        <v>205</v>
      </c>
      <c r="N493" s="108">
        <v>2.0387249999999999E-2</v>
      </c>
      <c r="O493" s="92"/>
    </row>
    <row r="494" spans="1:15" x14ac:dyDescent="0.2">
      <c r="A494" s="92" t="s">
        <v>414</v>
      </c>
      <c r="B494" s="92" t="s">
        <v>1117</v>
      </c>
      <c r="C494" s="93" t="s">
        <v>453</v>
      </c>
      <c r="D494" s="94">
        <v>20</v>
      </c>
      <c r="E494" s="95">
        <v>267.28833672582942</v>
      </c>
      <c r="F494" s="95">
        <v>226.51553959816053</v>
      </c>
      <c r="G494" s="92">
        <v>20</v>
      </c>
      <c r="H494" s="105">
        <v>0.73</v>
      </c>
      <c r="I494" s="105">
        <f t="shared" si="13"/>
        <v>14.6</v>
      </c>
      <c r="J494" s="106" t="s">
        <v>1472</v>
      </c>
      <c r="K494" s="107">
        <v>210</v>
      </c>
      <c r="L494" s="107">
        <v>210</v>
      </c>
      <c r="M494" s="107">
        <v>160</v>
      </c>
      <c r="N494" s="108">
        <v>7.0559999999999998E-3</v>
      </c>
      <c r="O494" s="92"/>
    </row>
    <row r="495" spans="1:15" x14ac:dyDescent="0.2">
      <c r="A495" s="92" t="s">
        <v>145</v>
      </c>
      <c r="B495" s="92" t="s">
        <v>1118</v>
      </c>
      <c r="C495" s="93" t="s">
        <v>453</v>
      </c>
      <c r="D495" s="94">
        <v>10</v>
      </c>
      <c r="E495" s="95">
        <v>775.60465333264642</v>
      </c>
      <c r="F495" s="95">
        <v>657.29207909546312</v>
      </c>
      <c r="G495" s="92">
        <v>10</v>
      </c>
      <c r="H495" s="105">
        <v>1.7</v>
      </c>
      <c r="I495" s="105">
        <f t="shared" si="13"/>
        <v>17</v>
      </c>
      <c r="J495" s="106" t="s">
        <v>1463</v>
      </c>
      <c r="K495" s="107">
        <v>390</v>
      </c>
      <c r="L495" s="107">
        <v>255</v>
      </c>
      <c r="M495" s="107">
        <v>205</v>
      </c>
      <c r="N495" s="108">
        <v>2.0387249999999999E-2</v>
      </c>
      <c r="O495" s="92"/>
    </row>
    <row r="496" spans="1:15" x14ac:dyDescent="0.2">
      <c r="A496" s="92" t="s">
        <v>146</v>
      </c>
      <c r="B496" s="92" t="s">
        <v>1119</v>
      </c>
      <c r="C496" s="93" t="s">
        <v>453</v>
      </c>
      <c r="D496" s="94">
        <v>10</v>
      </c>
      <c r="E496" s="95">
        <v>962.41452802133756</v>
      </c>
      <c r="F496" s="95">
        <v>815.60553222147257</v>
      </c>
      <c r="G496" s="92">
        <v>10</v>
      </c>
      <c r="H496" s="105">
        <v>1.8</v>
      </c>
      <c r="I496" s="105">
        <f t="shared" si="13"/>
        <v>18</v>
      </c>
      <c r="J496" s="106" t="s">
        <v>1463</v>
      </c>
      <c r="K496" s="107">
        <v>390</v>
      </c>
      <c r="L496" s="107">
        <v>255</v>
      </c>
      <c r="M496" s="107">
        <v>205</v>
      </c>
      <c r="N496" s="108">
        <v>2.0387249999999999E-2</v>
      </c>
      <c r="O496" s="92"/>
    </row>
    <row r="497" spans="1:15" x14ac:dyDescent="0.2">
      <c r="A497" s="92" t="s">
        <v>624</v>
      </c>
      <c r="B497" s="92" t="s">
        <v>1152</v>
      </c>
      <c r="C497" s="93" t="s">
        <v>453</v>
      </c>
      <c r="D497" s="94">
        <v>1</v>
      </c>
      <c r="E497" s="95">
        <v>9200</v>
      </c>
      <c r="F497" s="95">
        <v>7796.610169491526</v>
      </c>
      <c r="G497" s="92" t="s">
        <v>1457</v>
      </c>
      <c r="H497" s="105">
        <v>10.1</v>
      </c>
      <c r="I497" s="105" t="str">
        <f t="shared" si="13"/>
        <v/>
      </c>
      <c r="J497" s="106"/>
      <c r="K497" s="107" t="s">
        <v>1457</v>
      </c>
      <c r="L497" s="107" t="s">
        <v>1457</v>
      </c>
      <c r="M497" s="107" t="s">
        <v>1457</v>
      </c>
      <c r="N497" s="108" t="s">
        <v>1457</v>
      </c>
      <c r="O497" s="92"/>
    </row>
    <row r="498" spans="1:15" x14ac:dyDescent="0.2">
      <c r="A498" s="92" t="s">
        <v>625</v>
      </c>
      <c r="B498" s="92" t="s">
        <v>1153</v>
      </c>
      <c r="C498" s="93" t="s">
        <v>453</v>
      </c>
      <c r="D498" s="94">
        <v>1</v>
      </c>
      <c r="E498" s="95">
        <v>13799.999999999998</v>
      </c>
      <c r="F498" s="95">
        <v>11694.915254237287</v>
      </c>
      <c r="G498" s="92" t="s">
        <v>1457</v>
      </c>
      <c r="H498" s="105">
        <v>10.3</v>
      </c>
      <c r="I498" s="105" t="str">
        <f t="shared" si="13"/>
        <v/>
      </c>
      <c r="J498" s="106"/>
      <c r="K498" s="107" t="s">
        <v>1457</v>
      </c>
      <c r="L498" s="107" t="s">
        <v>1457</v>
      </c>
      <c r="M498" s="107" t="s">
        <v>1457</v>
      </c>
      <c r="N498" s="108" t="s">
        <v>1457</v>
      </c>
      <c r="O498" s="92"/>
    </row>
    <row r="499" spans="1:15" s="38" customFormat="1" x14ac:dyDescent="0.2">
      <c r="A499" s="92" t="s">
        <v>152</v>
      </c>
      <c r="B499" s="92" t="s">
        <v>1120</v>
      </c>
      <c r="C499" s="93" t="s">
        <v>453</v>
      </c>
      <c r="D499" s="94">
        <v>30</v>
      </c>
      <c r="E499" s="95">
        <v>199.40316430645959</v>
      </c>
      <c r="F499" s="95">
        <v>168.98573246310136</v>
      </c>
      <c r="G499" s="92">
        <v>30</v>
      </c>
      <c r="H499" s="105">
        <v>0.44</v>
      </c>
      <c r="I499" s="105">
        <f t="shared" si="13"/>
        <v>13.2</v>
      </c>
      <c r="J499" s="106" t="s">
        <v>1472</v>
      </c>
      <c r="K499" s="107">
        <v>210</v>
      </c>
      <c r="L499" s="107">
        <v>210</v>
      </c>
      <c r="M499" s="107">
        <v>160</v>
      </c>
      <c r="N499" s="108">
        <v>7.0559999999999998E-3</v>
      </c>
      <c r="O499" s="92"/>
    </row>
    <row r="500" spans="1:15" s="38" customFormat="1" x14ac:dyDescent="0.2">
      <c r="A500" s="92" t="s">
        <v>153</v>
      </c>
      <c r="B500" s="92" t="s">
        <v>1121</v>
      </c>
      <c r="C500" s="93" t="s">
        <v>453</v>
      </c>
      <c r="D500" s="94">
        <v>50</v>
      </c>
      <c r="E500" s="95">
        <v>131.33808774969302</v>
      </c>
      <c r="F500" s="95">
        <v>111.30346419465511</v>
      </c>
      <c r="G500" s="92">
        <v>50</v>
      </c>
      <c r="H500" s="105">
        <v>0.24</v>
      </c>
      <c r="I500" s="105">
        <f t="shared" ref="I500:I525" si="14">IFERROR(G500*H500,"")</f>
        <v>12</v>
      </c>
      <c r="J500" s="106" t="s">
        <v>1472</v>
      </c>
      <c r="K500" s="107">
        <v>210</v>
      </c>
      <c r="L500" s="107">
        <v>210</v>
      </c>
      <c r="M500" s="107">
        <v>160</v>
      </c>
      <c r="N500" s="108">
        <v>7.0559999999999998E-3</v>
      </c>
      <c r="O500" s="92"/>
    </row>
    <row r="501" spans="1:15" s="38" customFormat="1" x14ac:dyDescent="0.2">
      <c r="A501" s="92" t="s">
        <v>154</v>
      </c>
      <c r="B501" s="92" t="s">
        <v>1122</v>
      </c>
      <c r="C501" s="93" t="s">
        <v>453</v>
      </c>
      <c r="D501" s="94">
        <v>20</v>
      </c>
      <c r="E501" s="95">
        <v>530.27384615384608</v>
      </c>
      <c r="F501" s="95">
        <v>449.38461538461536</v>
      </c>
      <c r="G501" s="92">
        <v>20</v>
      </c>
      <c r="H501" s="105">
        <v>1.22</v>
      </c>
      <c r="I501" s="105">
        <f t="shared" si="14"/>
        <v>24.4</v>
      </c>
      <c r="J501" s="106" t="s">
        <v>1463</v>
      </c>
      <c r="K501" s="107">
        <v>390</v>
      </c>
      <c r="L501" s="107">
        <v>255</v>
      </c>
      <c r="M501" s="107">
        <v>205</v>
      </c>
      <c r="N501" s="108">
        <v>2.0387249999999999E-2</v>
      </c>
      <c r="O501" s="92"/>
    </row>
    <row r="502" spans="1:15" x14ac:dyDescent="0.2">
      <c r="A502" s="92" t="s">
        <v>155</v>
      </c>
      <c r="B502" s="92" t="s">
        <v>1123</v>
      </c>
      <c r="C502" s="93" t="s">
        <v>453</v>
      </c>
      <c r="D502" s="94">
        <v>20</v>
      </c>
      <c r="E502" s="95">
        <v>574.11538461538453</v>
      </c>
      <c r="F502" s="95">
        <v>486.53846153846149</v>
      </c>
      <c r="G502" s="92">
        <v>20</v>
      </c>
      <c r="H502" s="105">
        <v>1.39</v>
      </c>
      <c r="I502" s="105">
        <f t="shared" si="14"/>
        <v>27.799999999999997</v>
      </c>
      <c r="J502" s="106" t="s">
        <v>1463</v>
      </c>
      <c r="K502" s="107">
        <v>390</v>
      </c>
      <c r="L502" s="107">
        <v>255</v>
      </c>
      <c r="M502" s="107">
        <v>205</v>
      </c>
      <c r="N502" s="108">
        <v>2.0387249999999999E-2</v>
      </c>
      <c r="O502" s="92"/>
    </row>
    <row r="503" spans="1:15" x14ac:dyDescent="0.2">
      <c r="A503" s="92" t="s">
        <v>156</v>
      </c>
      <c r="B503" s="92" t="s">
        <v>1124</v>
      </c>
      <c r="C503" s="93" t="s">
        <v>453</v>
      </c>
      <c r="D503" s="94">
        <v>20</v>
      </c>
      <c r="E503" s="95">
        <v>632.57076923076909</v>
      </c>
      <c r="F503" s="95">
        <v>536.07692307692298</v>
      </c>
      <c r="G503" s="92" t="s">
        <v>1457</v>
      </c>
      <c r="H503" s="105">
        <v>1.51</v>
      </c>
      <c r="I503" s="105" t="str">
        <f t="shared" si="14"/>
        <v/>
      </c>
      <c r="J503" s="106"/>
      <c r="K503" s="107" t="s">
        <v>1457</v>
      </c>
      <c r="L503" s="107" t="s">
        <v>1457</v>
      </c>
      <c r="M503" s="107" t="s">
        <v>1457</v>
      </c>
      <c r="N503" s="108" t="s">
        <v>1457</v>
      </c>
      <c r="O503" s="92"/>
    </row>
    <row r="504" spans="1:15" x14ac:dyDescent="0.2">
      <c r="A504" s="92" t="s">
        <v>157</v>
      </c>
      <c r="B504" s="92" t="s">
        <v>1123</v>
      </c>
      <c r="C504" s="93" t="s">
        <v>453</v>
      </c>
      <c r="D504" s="94">
        <v>20</v>
      </c>
      <c r="E504" s="95">
        <v>482.25692307692299</v>
      </c>
      <c r="F504" s="95">
        <v>408.69230769230762</v>
      </c>
      <c r="G504" s="92">
        <v>20</v>
      </c>
      <c r="H504" s="105">
        <v>1.32</v>
      </c>
      <c r="I504" s="105">
        <f t="shared" si="14"/>
        <v>26.400000000000002</v>
      </c>
      <c r="J504" s="106" t="s">
        <v>1463</v>
      </c>
      <c r="K504" s="107">
        <v>390</v>
      </c>
      <c r="L504" s="107">
        <v>255</v>
      </c>
      <c r="M504" s="107">
        <v>205</v>
      </c>
      <c r="N504" s="108">
        <v>2.0387249999999999E-2</v>
      </c>
      <c r="O504" s="92"/>
    </row>
    <row r="505" spans="1:15" x14ac:dyDescent="0.2">
      <c r="A505" s="92" t="s">
        <v>158</v>
      </c>
      <c r="B505" s="92" t="s">
        <v>1125</v>
      </c>
      <c r="C505" s="93" t="s">
        <v>453</v>
      </c>
      <c r="D505" s="94">
        <v>20</v>
      </c>
      <c r="E505" s="95">
        <v>524.43533835000017</v>
      </c>
      <c r="F505" s="95">
        <v>444.43672741525438</v>
      </c>
      <c r="G505" s="92">
        <v>20</v>
      </c>
      <c r="H505" s="105">
        <v>0.84</v>
      </c>
      <c r="I505" s="105">
        <f t="shared" si="14"/>
        <v>16.8</v>
      </c>
      <c r="J505" s="106" t="s">
        <v>1464</v>
      </c>
      <c r="K505" s="107">
        <v>375</v>
      </c>
      <c r="L505" s="107">
        <v>250</v>
      </c>
      <c r="M505" s="107">
        <v>155</v>
      </c>
      <c r="N505" s="108">
        <v>1.4531250000000001E-2</v>
      </c>
      <c r="O505" s="92"/>
    </row>
    <row r="506" spans="1:15" x14ac:dyDescent="0.2">
      <c r="A506" s="92" t="s">
        <v>159</v>
      </c>
      <c r="B506" s="92" t="s">
        <v>1126</v>
      </c>
      <c r="C506" s="93" t="s">
        <v>453</v>
      </c>
      <c r="D506" s="94">
        <v>20</v>
      </c>
      <c r="E506" s="95">
        <v>543.50571429000001</v>
      </c>
      <c r="F506" s="95">
        <v>460.59806295762718</v>
      </c>
      <c r="G506" s="92">
        <v>20</v>
      </c>
      <c r="H506" s="105">
        <v>0.78</v>
      </c>
      <c r="I506" s="105">
        <f t="shared" si="14"/>
        <v>15.600000000000001</v>
      </c>
      <c r="J506" s="106" t="s">
        <v>1464</v>
      </c>
      <c r="K506" s="107">
        <v>375</v>
      </c>
      <c r="L506" s="107">
        <v>250</v>
      </c>
      <c r="M506" s="107">
        <v>155</v>
      </c>
      <c r="N506" s="108">
        <v>1.4531250000000001E-2</v>
      </c>
      <c r="O506" s="92"/>
    </row>
    <row r="507" spans="1:15" x14ac:dyDescent="0.2">
      <c r="A507" s="92" t="s">
        <v>160</v>
      </c>
      <c r="B507" s="92" t="s">
        <v>1127</v>
      </c>
      <c r="C507" s="93" t="s">
        <v>453</v>
      </c>
      <c r="D507" s="94">
        <v>20</v>
      </c>
      <c r="E507" s="95">
        <v>597.85628571900008</v>
      </c>
      <c r="F507" s="95">
        <v>506.65786925338995</v>
      </c>
      <c r="G507" s="92" t="s">
        <v>1457</v>
      </c>
      <c r="H507" s="105">
        <v>1.51</v>
      </c>
      <c r="I507" s="105" t="str">
        <f t="shared" si="14"/>
        <v/>
      </c>
      <c r="J507" s="106"/>
      <c r="K507" s="107" t="s">
        <v>1457</v>
      </c>
      <c r="L507" s="107" t="s">
        <v>1457</v>
      </c>
      <c r="M507" s="107" t="s">
        <v>1457</v>
      </c>
      <c r="N507" s="108" t="s">
        <v>1457</v>
      </c>
      <c r="O507" s="92"/>
    </row>
    <row r="508" spans="1:15" x14ac:dyDescent="0.2">
      <c r="A508" s="92" t="s">
        <v>161</v>
      </c>
      <c r="B508" s="92" t="s">
        <v>1128</v>
      </c>
      <c r="C508" s="93" t="s">
        <v>453</v>
      </c>
      <c r="D508" s="94">
        <v>20</v>
      </c>
      <c r="E508" s="95">
        <v>674.27400645</v>
      </c>
      <c r="F508" s="95">
        <v>571.41864953389836</v>
      </c>
      <c r="G508" s="92" t="s">
        <v>1457</v>
      </c>
      <c r="H508" s="105">
        <v>0.97</v>
      </c>
      <c r="I508" s="105" t="str">
        <f t="shared" si="14"/>
        <v/>
      </c>
      <c r="J508" s="106"/>
      <c r="K508" s="107" t="s">
        <v>1457</v>
      </c>
      <c r="L508" s="107" t="s">
        <v>1457</v>
      </c>
      <c r="M508" s="107" t="s">
        <v>1457</v>
      </c>
      <c r="N508" s="108" t="s">
        <v>1457</v>
      </c>
      <c r="O508" s="92"/>
    </row>
    <row r="509" spans="1:15" x14ac:dyDescent="0.2">
      <c r="A509" s="92" t="s">
        <v>162</v>
      </c>
      <c r="B509" s="92" t="s">
        <v>1129</v>
      </c>
      <c r="C509" s="93" t="s">
        <v>453</v>
      </c>
      <c r="D509" s="94">
        <v>20</v>
      </c>
      <c r="E509" s="95">
        <v>674.27400645</v>
      </c>
      <c r="F509" s="95">
        <v>571.41864953389836</v>
      </c>
      <c r="G509" s="92" t="s">
        <v>1457</v>
      </c>
      <c r="H509" s="105">
        <v>1.58</v>
      </c>
      <c r="I509" s="105" t="str">
        <f t="shared" si="14"/>
        <v/>
      </c>
      <c r="J509" s="106"/>
      <c r="K509" s="107" t="s">
        <v>1457</v>
      </c>
      <c r="L509" s="107" t="s">
        <v>1457</v>
      </c>
      <c r="M509" s="107" t="s">
        <v>1457</v>
      </c>
      <c r="N509" s="108" t="s">
        <v>1457</v>
      </c>
      <c r="O509" s="92"/>
    </row>
    <row r="510" spans="1:15" x14ac:dyDescent="0.2">
      <c r="A510" s="92" t="s">
        <v>415</v>
      </c>
      <c r="B510" s="92" t="s">
        <v>1130</v>
      </c>
      <c r="C510" s="93" t="s">
        <v>453</v>
      </c>
      <c r="D510" s="94">
        <v>1</v>
      </c>
      <c r="E510" s="95">
        <v>1108.8306800219013</v>
      </c>
      <c r="F510" s="95">
        <v>939.68701696771302</v>
      </c>
      <c r="G510" s="92">
        <v>10</v>
      </c>
      <c r="H510" s="105">
        <v>1.68</v>
      </c>
      <c r="I510" s="105">
        <f t="shared" si="14"/>
        <v>16.8</v>
      </c>
      <c r="J510" s="106" t="s">
        <v>1464</v>
      </c>
      <c r="K510" s="107">
        <v>375</v>
      </c>
      <c r="L510" s="107">
        <v>250</v>
      </c>
      <c r="M510" s="107">
        <v>155</v>
      </c>
      <c r="N510" s="108">
        <v>1.4531250000000001E-2</v>
      </c>
      <c r="O510" s="92"/>
    </row>
    <row r="511" spans="1:15" x14ac:dyDescent="0.2">
      <c r="A511" s="92" t="s">
        <v>416</v>
      </c>
      <c r="B511" s="92" t="s">
        <v>1131</v>
      </c>
      <c r="C511" s="93" t="s">
        <v>453</v>
      </c>
      <c r="D511" s="94">
        <v>1</v>
      </c>
      <c r="E511" s="95">
        <v>1490.8647798613799</v>
      </c>
      <c r="F511" s="95">
        <v>1263.4447286960847</v>
      </c>
      <c r="G511" s="92">
        <v>10</v>
      </c>
      <c r="H511" s="105">
        <v>2.71</v>
      </c>
      <c r="I511" s="105">
        <f t="shared" si="14"/>
        <v>27.1</v>
      </c>
      <c r="J511" s="106" t="s">
        <v>1463</v>
      </c>
      <c r="K511" s="107">
        <v>390</v>
      </c>
      <c r="L511" s="107">
        <v>255</v>
      </c>
      <c r="M511" s="107">
        <v>205</v>
      </c>
      <c r="N511" s="108">
        <v>2.0387249999999999E-2</v>
      </c>
      <c r="O511" s="92"/>
    </row>
    <row r="512" spans="1:15" x14ac:dyDescent="0.2">
      <c r="A512" s="92" t="s">
        <v>417</v>
      </c>
      <c r="B512" s="92" t="s">
        <v>1132</v>
      </c>
      <c r="C512" s="93" t="s">
        <v>453</v>
      </c>
      <c r="D512" s="94">
        <v>1</v>
      </c>
      <c r="E512" s="95">
        <v>1419.8712189155997</v>
      </c>
      <c r="F512" s="95">
        <v>1203.2806939962709</v>
      </c>
      <c r="G512" s="92">
        <v>10</v>
      </c>
      <c r="H512" s="105">
        <v>2.27</v>
      </c>
      <c r="I512" s="105">
        <f t="shared" si="14"/>
        <v>22.7</v>
      </c>
      <c r="J512" s="106" t="s">
        <v>1463</v>
      </c>
      <c r="K512" s="107">
        <v>390</v>
      </c>
      <c r="L512" s="107">
        <v>255</v>
      </c>
      <c r="M512" s="107">
        <v>205</v>
      </c>
      <c r="N512" s="108">
        <v>2.0387249999999999E-2</v>
      </c>
      <c r="O512" s="92"/>
    </row>
    <row r="513" spans="1:15" x14ac:dyDescent="0.2">
      <c r="A513" s="92" t="s">
        <v>575</v>
      </c>
      <c r="B513" s="92" t="s">
        <v>1132</v>
      </c>
      <c r="C513" s="93" t="s">
        <v>453</v>
      </c>
      <c r="D513" s="94">
        <v>1</v>
      </c>
      <c r="E513" s="95">
        <v>896.38334527499978</v>
      </c>
      <c r="F513" s="95">
        <v>759.64690277542354</v>
      </c>
      <c r="G513" s="92" t="s">
        <v>1457</v>
      </c>
      <c r="H513" s="105">
        <v>2.2999999999999998</v>
      </c>
      <c r="I513" s="105" t="str">
        <f t="shared" si="14"/>
        <v/>
      </c>
      <c r="J513" s="106"/>
      <c r="K513" s="107" t="s">
        <v>1457</v>
      </c>
      <c r="L513" s="107" t="s">
        <v>1457</v>
      </c>
      <c r="M513" s="107" t="s">
        <v>1457</v>
      </c>
      <c r="N513" s="108" t="s">
        <v>1457</v>
      </c>
      <c r="O513" s="92"/>
    </row>
    <row r="514" spans="1:15" x14ac:dyDescent="0.2">
      <c r="A514" s="92" t="s">
        <v>163</v>
      </c>
      <c r="B514" s="92" t="s">
        <v>1133</v>
      </c>
      <c r="C514" s="93" t="s">
        <v>453</v>
      </c>
      <c r="D514" s="94">
        <v>25</v>
      </c>
      <c r="E514" s="95">
        <v>415.17797619375</v>
      </c>
      <c r="F514" s="95">
        <v>351.84574253707626</v>
      </c>
      <c r="G514" s="92">
        <v>25</v>
      </c>
      <c r="H514" s="105">
        <v>0.67</v>
      </c>
      <c r="I514" s="105">
        <f t="shared" si="14"/>
        <v>16.75</v>
      </c>
      <c r="J514" s="106" t="s">
        <v>1463</v>
      </c>
      <c r="K514" s="107">
        <v>390</v>
      </c>
      <c r="L514" s="107">
        <v>255</v>
      </c>
      <c r="M514" s="107">
        <v>205</v>
      </c>
      <c r="N514" s="108">
        <v>2.0387249999999999E-2</v>
      </c>
      <c r="O514" s="92"/>
    </row>
    <row r="515" spans="1:15" x14ac:dyDescent="0.2">
      <c r="A515" s="92" t="s">
        <v>164</v>
      </c>
      <c r="B515" s="92" t="s">
        <v>1134</v>
      </c>
      <c r="C515" s="93" t="s">
        <v>453</v>
      </c>
      <c r="D515" s="94">
        <v>25</v>
      </c>
      <c r="E515" s="95">
        <v>777.51511905374991</v>
      </c>
      <c r="F515" s="95">
        <v>658.91111784216093</v>
      </c>
      <c r="G515" s="92">
        <v>25</v>
      </c>
      <c r="H515" s="105">
        <v>0.84</v>
      </c>
      <c r="I515" s="105">
        <f t="shared" si="14"/>
        <v>21</v>
      </c>
      <c r="J515" s="106" t="s">
        <v>1463</v>
      </c>
      <c r="K515" s="107">
        <v>390</v>
      </c>
      <c r="L515" s="107">
        <v>255</v>
      </c>
      <c r="M515" s="107">
        <v>205</v>
      </c>
      <c r="N515" s="108">
        <v>2.0387249999999999E-2</v>
      </c>
      <c r="O515" s="92"/>
    </row>
    <row r="516" spans="1:15" x14ac:dyDescent="0.2">
      <c r="A516" s="92" t="s">
        <v>165</v>
      </c>
      <c r="B516" s="92" t="s">
        <v>1135</v>
      </c>
      <c r="C516" s="93" t="s">
        <v>453</v>
      </c>
      <c r="D516" s="94">
        <v>25</v>
      </c>
      <c r="E516" s="95">
        <v>451.41169047975001</v>
      </c>
      <c r="F516" s="95">
        <v>382.55228006758477</v>
      </c>
      <c r="G516" s="92">
        <v>25</v>
      </c>
      <c r="H516" s="105">
        <v>0.74</v>
      </c>
      <c r="I516" s="105">
        <f t="shared" si="14"/>
        <v>18.5</v>
      </c>
      <c r="J516" s="106" t="s">
        <v>1463</v>
      </c>
      <c r="K516" s="107">
        <v>390</v>
      </c>
      <c r="L516" s="107">
        <v>255</v>
      </c>
      <c r="M516" s="107">
        <v>205</v>
      </c>
      <c r="N516" s="108">
        <v>2.0387249999999999E-2</v>
      </c>
      <c r="O516" s="92"/>
    </row>
    <row r="517" spans="1:15" x14ac:dyDescent="0.2">
      <c r="A517" s="92" t="s">
        <v>166</v>
      </c>
      <c r="B517" s="92" t="s">
        <v>1135</v>
      </c>
      <c r="C517" s="93" t="s">
        <v>453</v>
      </c>
      <c r="D517" s="94">
        <v>25</v>
      </c>
      <c r="E517" s="95">
        <v>566.15178571875003</v>
      </c>
      <c r="F517" s="95">
        <v>479.78964891419497</v>
      </c>
      <c r="G517" s="92">
        <v>25</v>
      </c>
      <c r="H517" s="105">
        <v>0.73</v>
      </c>
      <c r="I517" s="105">
        <f t="shared" si="14"/>
        <v>18.25</v>
      </c>
      <c r="J517" s="106" t="s">
        <v>1463</v>
      </c>
      <c r="K517" s="107">
        <v>390</v>
      </c>
      <c r="L517" s="107">
        <v>255</v>
      </c>
      <c r="M517" s="107">
        <v>205</v>
      </c>
      <c r="N517" s="108">
        <v>2.0387249999999999E-2</v>
      </c>
      <c r="O517" s="92"/>
    </row>
    <row r="518" spans="1:15" x14ac:dyDescent="0.2">
      <c r="A518" s="92" t="s">
        <v>167</v>
      </c>
      <c r="B518" s="92" t="s">
        <v>1136</v>
      </c>
      <c r="C518" s="93" t="s">
        <v>453</v>
      </c>
      <c r="D518" s="94">
        <v>25</v>
      </c>
      <c r="E518" s="95">
        <v>340.29384615384612</v>
      </c>
      <c r="F518" s="95">
        <v>288.38461538461536</v>
      </c>
      <c r="G518" s="92">
        <v>25</v>
      </c>
      <c r="H518" s="105">
        <v>0.64</v>
      </c>
      <c r="I518" s="105">
        <f t="shared" si="14"/>
        <v>16</v>
      </c>
      <c r="J518" s="106" t="s">
        <v>1464</v>
      </c>
      <c r="K518" s="107">
        <v>375</v>
      </c>
      <c r="L518" s="107">
        <v>250</v>
      </c>
      <c r="M518" s="107">
        <v>155</v>
      </c>
      <c r="N518" s="108">
        <v>1.4531250000000001E-2</v>
      </c>
      <c r="O518" s="92"/>
    </row>
    <row r="519" spans="1:15" x14ac:dyDescent="0.2">
      <c r="A519" s="92" t="s">
        <v>168</v>
      </c>
      <c r="B519" s="92" t="s">
        <v>1137</v>
      </c>
      <c r="C519" s="93" t="s">
        <v>453</v>
      </c>
      <c r="D519" s="94">
        <v>25</v>
      </c>
      <c r="E519" s="95">
        <v>416.68771428899993</v>
      </c>
      <c r="F519" s="95">
        <v>353.12518160084744</v>
      </c>
      <c r="G519" s="92">
        <v>25</v>
      </c>
      <c r="H519" s="105">
        <v>0.74</v>
      </c>
      <c r="I519" s="105">
        <f t="shared" si="14"/>
        <v>18.5</v>
      </c>
      <c r="J519" s="106" t="s">
        <v>1464</v>
      </c>
      <c r="K519" s="107">
        <v>375</v>
      </c>
      <c r="L519" s="107">
        <v>250</v>
      </c>
      <c r="M519" s="107">
        <v>155</v>
      </c>
      <c r="N519" s="108">
        <v>1.4531250000000001E-2</v>
      </c>
      <c r="O519" s="92"/>
    </row>
    <row r="520" spans="1:15" x14ac:dyDescent="0.2">
      <c r="A520" s="92" t="s">
        <v>169</v>
      </c>
      <c r="B520" s="92" t="s">
        <v>1138</v>
      </c>
      <c r="C520" s="93" t="s">
        <v>453</v>
      </c>
      <c r="D520" s="94">
        <v>20</v>
      </c>
      <c r="E520" s="95">
        <v>472.107180289437</v>
      </c>
      <c r="F520" s="95">
        <v>400.0908307537602</v>
      </c>
      <c r="G520" s="92">
        <v>20</v>
      </c>
      <c r="H520" s="105">
        <v>0.69</v>
      </c>
      <c r="I520" s="105">
        <f t="shared" si="14"/>
        <v>13.799999999999999</v>
      </c>
      <c r="J520" s="106" t="s">
        <v>1463</v>
      </c>
      <c r="K520" s="107">
        <v>390</v>
      </c>
      <c r="L520" s="107">
        <v>255</v>
      </c>
      <c r="M520" s="107">
        <v>205</v>
      </c>
      <c r="N520" s="108">
        <v>2.0387249999999999E-2</v>
      </c>
      <c r="O520" s="92"/>
    </row>
    <row r="521" spans="1:15" x14ac:dyDescent="0.2">
      <c r="A521" s="92" t="s">
        <v>170</v>
      </c>
      <c r="B521" s="92" t="s">
        <v>1139</v>
      </c>
      <c r="C521" s="93" t="s">
        <v>453</v>
      </c>
      <c r="D521" s="94">
        <v>20</v>
      </c>
      <c r="E521" s="95">
        <v>497.6796525551149</v>
      </c>
      <c r="F521" s="95">
        <v>421.76241741958893</v>
      </c>
      <c r="G521" s="92">
        <v>20</v>
      </c>
      <c r="H521" s="105">
        <v>0.6</v>
      </c>
      <c r="I521" s="105">
        <f t="shared" si="14"/>
        <v>12</v>
      </c>
      <c r="J521" s="106" t="s">
        <v>1463</v>
      </c>
      <c r="K521" s="107">
        <v>390</v>
      </c>
      <c r="L521" s="107">
        <v>255</v>
      </c>
      <c r="M521" s="107">
        <v>205</v>
      </c>
      <c r="N521" s="108">
        <v>2.0387249999999999E-2</v>
      </c>
      <c r="O521" s="92"/>
    </row>
    <row r="522" spans="1:15" x14ac:dyDescent="0.2">
      <c r="A522" s="92" t="s">
        <v>171</v>
      </c>
      <c r="B522" s="92" t="s">
        <v>1140</v>
      </c>
      <c r="C522" s="93" t="s">
        <v>453</v>
      </c>
      <c r="D522" s="94">
        <v>20</v>
      </c>
      <c r="E522" s="95">
        <v>505.82912173868249</v>
      </c>
      <c r="F522" s="95">
        <v>428.66874723617161</v>
      </c>
      <c r="G522" s="92">
        <v>20</v>
      </c>
      <c r="H522" s="105">
        <v>0.72</v>
      </c>
      <c r="I522" s="105">
        <f t="shared" si="14"/>
        <v>14.399999999999999</v>
      </c>
      <c r="J522" s="106" t="s">
        <v>1463</v>
      </c>
      <c r="K522" s="107">
        <v>390</v>
      </c>
      <c r="L522" s="107">
        <v>255</v>
      </c>
      <c r="M522" s="107">
        <v>205</v>
      </c>
      <c r="N522" s="108">
        <v>2.0387249999999999E-2</v>
      </c>
      <c r="O522" s="92"/>
    </row>
    <row r="523" spans="1:15" x14ac:dyDescent="0.2">
      <c r="A523" s="92" t="s">
        <v>172</v>
      </c>
      <c r="B523" s="92" t="s">
        <v>1141</v>
      </c>
      <c r="C523" s="93" t="s">
        <v>453</v>
      </c>
      <c r="D523" s="94">
        <v>20</v>
      </c>
      <c r="E523" s="95">
        <v>538.98903083044047</v>
      </c>
      <c r="F523" s="95">
        <v>456.7703651105428</v>
      </c>
      <c r="G523" s="92">
        <v>20</v>
      </c>
      <c r="H523" s="105">
        <v>0.87</v>
      </c>
      <c r="I523" s="105">
        <f t="shared" si="14"/>
        <v>17.399999999999999</v>
      </c>
      <c r="J523" s="106" t="s">
        <v>1463</v>
      </c>
      <c r="K523" s="107">
        <v>390</v>
      </c>
      <c r="L523" s="107">
        <v>255</v>
      </c>
      <c r="M523" s="107">
        <v>205</v>
      </c>
      <c r="N523" s="108">
        <v>2.0387249999999999E-2</v>
      </c>
      <c r="O523" s="92"/>
    </row>
    <row r="524" spans="1:15" x14ac:dyDescent="0.2">
      <c r="A524" s="92" t="s">
        <v>173</v>
      </c>
      <c r="B524" s="92" t="s">
        <v>1142</v>
      </c>
      <c r="C524" s="93" t="s">
        <v>453</v>
      </c>
      <c r="D524" s="94">
        <v>20</v>
      </c>
      <c r="E524" s="95">
        <v>446.36772739581005</v>
      </c>
      <c r="F524" s="95">
        <v>378.27773508119498</v>
      </c>
      <c r="G524" s="92">
        <v>20</v>
      </c>
      <c r="H524" s="105">
        <v>0.5</v>
      </c>
      <c r="I524" s="105">
        <f t="shared" si="14"/>
        <v>10</v>
      </c>
      <c r="J524" s="106" t="s">
        <v>1464</v>
      </c>
      <c r="K524" s="107">
        <v>375</v>
      </c>
      <c r="L524" s="107">
        <v>250</v>
      </c>
      <c r="M524" s="107">
        <v>155</v>
      </c>
      <c r="N524" s="108">
        <v>1.4531250000000001E-2</v>
      </c>
      <c r="O524" s="92"/>
    </row>
    <row r="525" spans="1:15" x14ac:dyDescent="0.2">
      <c r="A525" s="92" t="s">
        <v>174</v>
      </c>
      <c r="B525" s="92" t="s">
        <v>1143</v>
      </c>
      <c r="C525" s="93" t="s">
        <v>453</v>
      </c>
      <c r="D525" s="94">
        <v>20</v>
      </c>
      <c r="E525" s="95">
        <v>446.36772739581005</v>
      </c>
      <c r="F525" s="95">
        <v>378.27773508119498</v>
      </c>
      <c r="G525" s="92">
        <v>20</v>
      </c>
      <c r="H525" s="105">
        <v>0.61</v>
      </c>
      <c r="I525" s="105">
        <f t="shared" si="14"/>
        <v>12.2</v>
      </c>
      <c r="J525" s="106" t="s">
        <v>1464</v>
      </c>
      <c r="K525" s="107">
        <v>375</v>
      </c>
      <c r="L525" s="107">
        <v>250</v>
      </c>
      <c r="M525" s="107">
        <v>155</v>
      </c>
      <c r="N525" s="108">
        <v>1.4531250000000001E-2</v>
      </c>
      <c r="O525" s="92"/>
    </row>
    <row r="526" spans="1:15" ht="12.6" customHeight="1" x14ac:dyDescent="0.2">
      <c r="A526" s="92" t="s">
        <v>1434</v>
      </c>
      <c r="B526" s="92" t="s">
        <v>1435</v>
      </c>
      <c r="C526" s="93" t="s">
        <v>453</v>
      </c>
      <c r="D526" s="94">
        <v>1</v>
      </c>
      <c r="E526" s="95">
        <v>5060</v>
      </c>
      <c r="F526" s="95">
        <v>4288.1355932203396</v>
      </c>
      <c r="G526" s="92"/>
      <c r="H526" s="105"/>
      <c r="I526" s="105"/>
      <c r="J526" s="106"/>
      <c r="K526" s="107"/>
      <c r="L526" s="107"/>
      <c r="M526" s="107"/>
      <c r="N526" s="108"/>
      <c r="O526" s="92"/>
    </row>
    <row r="527" spans="1:15" x14ac:dyDescent="0.2">
      <c r="A527" s="92" t="s">
        <v>418</v>
      </c>
      <c r="B527" s="92" t="s">
        <v>1436</v>
      </c>
      <c r="C527" s="93" t="s">
        <v>453</v>
      </c>
      <c r="D527" s="94">
        <v>1</v>
      </c>
      <c r="E527" s="95">
        <v>5290</v>
      </c>
      <c r="F527" s="95">
        <v>4483.0508474576272</v>
      </c>
      <c r="G527" s="92"/>
      <c r="H527" s="105"/>
      <c r="I527" s="105"/>
      <c r="J527" s="106"/>
      <c r="K527" s="107"/>
      <c r="L527" s="107"/>
      <c r="M527" s="107"/>
      <c r="N527" s="108"/>
      <c r="O527" s="92"/>
    </row>
    <row r="528" spans="1:15" x14ac:dyDescent="0.2">
      <c r="A528" s="92" t="s">
        <v>175</v>
      </c>
      <c r="B528" s="92" t="s">
        <v>1144</v>
      </c>
      <c r="C528" s="93" t="s">
        <v>453</v>
      </c>
      <c r="D528" s="94">
        <v>10</v>
      </c>
      <c r="E528" s="95">
        <v>1433.1825115929339</v>
      </c>
      <c r="F528" s="95">
        <v>1214.5614505024864</v>
      </c>
      <c r="G528" s="92">
        <v>10</v>
      </c>
      <c r="H528" s="105">
        <v>3.4</v>
      </c>
      <c r="I528" s="105">
        <f t="shared" ref="I528:I559" si="15">IFERROR(G528*H528,"")</f>
        <v>34</v>
      </c>
      <c r="J528" s="106"/>
      <c r="K528" s="107" t="s">
        <v>1457</v>
      </c>
      <c r="L528" s="107" t="s">
        <v>1457</v>
      </c>
      <c r="M528" s="107" t="s">
        <v>1457</v>
      </c>
      <c r="N528" s="108" t="s">
        <v>1457</v>
      </c>
      <c r="O528" s="92"/>
    </row>
    <row r="529" spans="1:15" x14ac:dyDescent="0.2">
      <c r="A529" s="92" t="s">
        <v>176</v>
      </c>
      <c r="B529" s="92" t="s">
        <v>1145</v>
      </c>
      <c r="C529" s="93" t="s">
        <v>453</v>
      </c>
      <c r="D529" s="94">
        <v>25</v>
      </c>
      <c r="E529" s="95">
        <v>388.08215037900004</v>
      </c>
      <c r="F529" s="95">
        <v>328.88317828728816</v>
      </c>
      <c r="G529" s="92">
        <v>25</v>
      </c>
      <c r="H529" s="105">
        <v>0.61</v>
      </c>
      <c r="I529" s="105">
        <f t="shared" si="15"/>
        <v>15.25</v>
      </c>
      <c r="J529" s="106" t="s">
        <v>1463</v>
      </c>
      <c r="K529" s="107">
        <v>390</v>
      </c>
      <c r="L529" s="107">
        <v>255</v>
      </c>
      <c r="M529" s="107">
        <v>205</v>
      </c>
      <c r="N529" s="108">
        <v>2.0387249999999999E-2</v>
      </c>
      <c r="O529" s="92"/>
    </row>
    <row r="530" spans="1:15" s="38" customFormat="1" x14ac:dyDescent="0.2">
      <c r="A530" s="92" t="s">
        <v>177</v>
      </c>
      <c r="B530" s="92" t="s">
        <v>1146</v>
      </c>
      <c r="C530" s="93" t="s">
        <v>453</v>
      </c>
      <c r="D530" s="94">
        <v>25</v>
      </c>
      <c r="E530" s="95">
        <v>584.37080559000015</v>
      </c>
      <c r="F530" s="95">
        <v>495.22949626271202</v>
      </c>
      <c r="G530" s="92">
        <v>25</v>
      </c>
      <c r="H530" s="105">
        <v>0.65</v>
      </c>
      <c r="I530" s="105">
        <f t="shared" si="15"/>
        <v>16.25</v>
      </c>
      <c r="J530" s="106" t="s">
        <v>1463</v>
      </c>
      <c r="K530" s="107">
        <v>390</v>
      </c>
      <c r="L530" s="107">
        <v>255</v>
      </c>
      <c r="M530" s="107">
        <v>205</v>
      </c>
      <c r="N530" s="108">
        <v>2.0387249999999999E-2</v>
      </c>
      <c r="O530" s="92"/>
    </row>
    <row r="531" spans="1:15" x14ac:dyDescent="0.2">
      <c r="A531" s="92" t="s">
        <v>419</v>
      </c>
      <c r="B531" s="92" t="s">
        <v>1147</v>
      </c>
      <c r="C531" s="93" t="s">
        <v>453</v>
      </c>
      <c r="D531" s="94">
        <v>15</v>
      </c>
      <c r="E531" s="95">
        <v>869.67112158580483</v>
      </c>
      <c r="F531" s="95">
        <v>737.009425072716</v>
      </c>
      <c r="G531" s="92">
        <v>15</v>
      </c>
      <c r="H531" s="105">
        <v>1.8</v>
      </c>
      <c r="I531" s="105">
        <f t="shared" si="15"/>
        <v>27</v>
      </c>
      <c r="J531" s="106" t="s">
        <v>1463</v>
      </c>
      <c r="K531" s="107">
        <v>390</v>
      </c>
      <c r="L531" s="107">
        <v>255</v>
      </c>
      <c r="M531" s="107">
        <v>205</v>
      </c>
      <c r="N531" s="108">
        <v>2.0387249999999999E-2</v>
      </c>
      <c r="O531" s="92"/>
    </row>
    <row r="532" spans="1:15" x14ac:dyDescent="0.2">
      <c r="A532" s="92" t="s">
        <v>423</v>
      </c>
      <c r="B532" s="92" t="s">
        <v>1148</v>
      </c>
      <c r="C532" s="93" t="s">
        <v>453</v>
      </c>
      <c r="D532" s="94">
        <v>10</v>
      </c>
      <c r="E532" s="95">
        <v>405.95</v>
      </c>
      <c r="F532" s="95">
        <v>344.02542372881356</v>
      </c>
      <c r="G532" s="92">
        <v>10</v>
      </c>
      <c r="H532" s="105">
        <v>0.79</v>
      </c>
      <c r="I532" s="105">
        <f t="shared" si="15"/>
        <v>7.9</v>
      </c>
      <c r="J532" s="106" t="s">
        <v>1463</v>
      </c>
      <c r="K532" s="107">
        <v>390</v>
      </c>
      <c r="L532" s="107">
        <v>255</v>
      </c>
      <c r="M532" s="107">
        <v>205</v>
      </c>
      <c r="N532" s="108">
        <v>2.0387249999999999E-2</v>
      </c>
      <c r="O532" s="92"/>
    </row>
    <row r="533" spans="1:15" x14ac:dyDescent="0.2">
      <c r="A533" s="92" t="s">
        <v>178</v>
      </c>
      <c r="B533" s="92" t="s">
        <v>1279</v>
      </c>
      <c r="C533" s="93" t="s">
        <v>453</v>
      </c>
      <c r="D533" s="94">
        <v>10</v>
      </c>
      <c r="E533" s="95">
        <v>828.84982404198172</v>
      </c>
      <c r="F533" s="95">
        <v>702.41510512032357</v>
      </c>
      <c r="G533" s="92">
        <v>10</v>
      </c>
      <c r="H533" s="105">
        <v>1.1000000000000001</v>
      </c>
      <c r="I533" s="105">
        <f t="shared" si="15"/>
        <v>11</v>
      </c>
      <c r="J533" s="106" t="s">
        <v>1463</v>
      </c>
      <c r="K533" s="107">
        <v>390</v>
      </c>
      <c r="L533" s="107">
        <v>255</v>
      </c>
      <c r="M533" s="107">
        <v>205</v>
      </c>
      <c r="N533" s="108">
        <v>2.0387249999999999E-2</v>
      </c>
      <c r="O533" s="92"/>
    </row>
    <row r="534" spans="1:15" x14ac:dyDescent="0.2">
      <c r="A534" s="92" t="s">
        <v>424</v>
      </c>
      <c r="B534" s="92" t="s">
        <v>1149</v>
      </c>
      <c r="C534" s="93" t="s">
        <v>453</v>
      </c>
      <c r="D534" s="94">
        <v>10</v>
      </c>
      <c r="E534" s="95">
        <v>1147.3176784150619</v>
      </c>
      <c r="F534" s="95">
        <v>972.3031173009</v>
      </c>
      <c r="G534" s="92">
        <v>10</v>
      </c>
      <c r="H534" s="105">
        <v>2.21</v>
      </c>
      <c r="I534" s="105">
        <f t="shared" si="15"/>
        <v>22.1</v>
      </c>
      <c r="J534" s="106"/>
      <c r="K534" s="107" t="s">
        <v>1457</v>
      </c>
      <c r="L534" s="107" t="s">
        <v>1457</v>
      </c>
      <c r="M534" s="107" t="s">
        <v>1457</v>
      </c>
      <c r="N534" s="108" t="s">
        <v>1457</v>
      </c>
      <c r="O534" s="92"/>
    </row>
    <row r="535" spans="1:15" s="38" customFormat="1" x14ac:dyDescent="0.2">
      <c r="A535" s="92" t="s">
        <v>425</v>
      </c>
      <c r="B535" s="92" t="s">
        <v>1150</v>
      </c>
      <c r="C535" s="93" t="s">
        <v>453</v>
      </c>
      <c r="D535" s="94">
        <v>10</v>
      </c>
      <c r="E535" s="95">
        <v>1393.6344681312903</v>
      </c>
      <c r="F535" s="95">
        <v>1181.0461594332969</v>
      </c>
      <c r="G535" s="92">
        <v>10</v>
      </c>
      <c r="H535" s="105">
        <v>2.31</v>
      </c>
      <c r="I535" s="105">
        <f t="shared" si="15"/>
        <v>23.1</v>
      </c>
      <c r="J535" s="106"/>
      <c r="K535" s="107" t="s">
        <v>1457</v>
      </c>
      <c r="L535" s="107" t="s">
        <v>1457</v>
      </c>
      <c r="M535" s="107" t="s">
        <v>1457</v>
      </c>
      <c r="N535" s="108" t="s">
        <v>1457</v>
      </c>
      <c r="O535" s="92"/>
    </row>
    <row r="536" spans="1:15" s="38" customFormat="1" x14ac:dyDescent="0.2">
      <c r="A536" s="92" t="s">
        <v>426</v>
      </c>
      <c r="B536" s="92" t="s">
        <v>1151</v>
      </c>
      <c r="C536" s="93" t="s">
        <v>453</v>
      </c>
      <c r="D536" s="94">
        <v>10</v>
      </c>
      <c r="E536" s="95">
        <v>1521.6543785759088</v>
      </c>
      <c r="F536" s="95">
        <v>1289.5376089626347</v>
      </c>
      <c r="G536" s="92">
        <v>10</v>
      </c>
      <c r="H536" s="105">
        <v>2.5099999999999998</v>
      </c>
      <c r="I536" s="105">
        <f t="shared" si="15"/>
        <v>25.099999999999998</v>
      </c>
      <c r="J536" s="106"/>
      <c r="K536" s="107" t="s">
        <v>1457</v>
      </c>
      <c r="L536" s="107" t="s">
        <v>1457</v>
      </c>
      <c r="M536" s="107" t="s">
        <v>1457</v>
      </c>
      <c r="N536" s="108" t="s">
        <v>1457</v>
      </c>
      <c r="O536" s="92"/>
    </row>
    <row r="537" spans="1:15" s="10" customFormat="1" x14ac:dyDescent="0.2">
      <c r="A537" s="92" t="s">
        <v>179</v>
      </c>
      <c r="B537" s="92" t="s">
        <v>1154</v>
      </c>
      <c r="C537" s="93" t="s">
        <v>453</v>
      </c>
      <c r="D537" s="94">
        <v>100</v>
      </c>
      <c r="E537" s="95">
        <v>50.397010062696012</v>
      </c>
      <c r="F537" s="95">
        <v>42.709330561606791</v>
      </c>
      <c r="G537" s="92" t="s">
        <v>1457</v>
      </c>
      <c r="H537" s="105">
        <v>0.01</v>
      </c>
      <c r="I537" s="105" t="str">
        <f t="shared" si="15"/>
        <v/>
      </c>
      <c r="J537" s="106"/>
      <c r="K537" s="107" t="s">
        <v>1457</v>
      </c>
      <c r="L537" s="107" t="s">
        <v>1457</v>
      </c>
      <c r="M537" s="107" t="s">
        <v>1457</v>
      </c>
      <c r="N537" s="108" t="s">
        <v>1457</v>
      </c>
      <c r="O537" s="92"/>
    </row>
    <row r="538" spans="1:15" s="10" customFormat="1" x14ac:dyDescent="0.2">
      <c r="A538" s="92" t="s">
        <v>427</v>
      </c>
      <c r="B538" s="92" t="s">
        <v>1155</v>
      </c>
      <c r="C538" s="93" t="s">
        <v>453</v>
      </c>
      <c r="D538" s="94">
        <v>100</v>
      </c>
      <c r="E538" s="95">
        <v>64.483479467748012</v>
      </c>
      <c r="F538" s="95">
        <v>54.647016498091538</v>
      </c>
      <c r="G538" s="92" t="s">
        <v>1457</v>
      </c>
      <c r="H538" s="105">
        <v>0.03</v>
      </c>
      <c r="I538" s="105" t="str">
        <f t="shared" si="15"/>
        <v/>
      </c>
      <c r="J538" s="106"/>
      <c r="K538" s="107" t="s">
        <v>1457</v>
      </c>
      <c r="L538" s="107" t="s">
        <v>1457</v>
      </c>
      <c r="M538" s="107" t="s">
        <v>1457</v>
      </c>
      <c r="N538" s="108" t="s">
        <v>1457</v>
      </c>
      <c r="O538" s="92"/>
    </row>
    <row r="539" spans="1:15" x14ac:dyDescent="0.2">
      <c r="A539" s="92" t="s">
        <v>428</v>
      </c>
      <c r="B539" s="92" t="s">
        <v>1156</v>
      </c>
      <c r="C539" s="93" t="s">
        <v>453</v>
      </c>
      <c r="D539" s="94">
        <v>50</v>
      </c>
      <c r="E539" s="95">
        <v>132.19393897848602</v>
      </c>
      <c r="F539" s="95">
        <v>112.0287618461746</v>
      </c>
      <c r="G539" s="92" t="s">
        <v>1457</v>
      </c>
      <c r="H539" s="105">
        <v>0.04</v>
      </c>
      <c r="I539" s="105" t="str">
        <f t="shared" si="15"/>
        <v/>
      </c>
      <c r="J539" s="106"/>
      <c r="K539" s="107" t="s">
        <v>1457</v>
      </c>
      <c r="L539" s="107" t="s">
        <v>1457</v>
      </c>
      <c r="M539" s="107" t="s">
        <v>1457</v>
      </c>
      <c r="N539" s="108" t="s">
        <v>1457</v>
      </c>
      <c r="O539" s="92"/>
    </row>
    <row r="540" spans="1:15" x14ac:dyDescent="0.2">
      <c r="A540" s="92" t="s">
        <v>180</v>
      </c>
      <c r="B540" s="92" t="s">
        <v>1157</v>
      </c>
      <c r="C540" s="93" t="s">
        <v>453</v>
      </c>
      <c r="D540" s="94">
        <v>100</v>
      </c>
      <c r="E540" s="95">
        <v>114.11349717239999</v>
      </c>
      <c r="F540" s="95">
        <v>96.706353535932195</v>
      </c>
      <c r="G540" s="92">
        <v>100</v>
      </c>
      <c r="H540" s="105">
        <v>0.06</v>
      </c>
      <c r="I540" s="105">
        <f t="shared" si="15"/>
        <v>6</v>
      </c>
      <c r="J540" s="106" t="s">
        <v>1460</v>
      </c>
      <c r="K540" s="107">
        <v>390</v>
      </c>
      <c r="L540" s="107">
        <v>390</v>
      </c>
      <c r="M540" s="107">
        <v>320</v>
      </c>
      <c r="N540" s="108">
        <v>4.8672E-2</v>
      </c>
      <c r="O540" s="92"/>
    </row>
    <row r="541" spans="1:15" x14ac:dyDescent="0.2">
      <c r="A541" s="92" t="s">
        <v>429</v>
      </c>
      <c r="B541" s="92" t="s">
        <v>1158</v>
      </c>
      <c r="C541" s="93" t="s">
        <v>453</v>
      </c>
      <c r="D541" s="94">
        <v>100</v>
      </c>
      <c r="E541" s="95">
        <v>132.58678872285</v>
      </c>
      <c r="F541" s="95">
        <v>112.36168535834747</v>
      </c>
      <c r="G541" s="92">
        <v>100</v>
      </c>
      <c r="H541" s="105">
        <v>0.08</v>
      </c>
      <c r="I541" s="105">
        <f t="shared" si="15"/>
        <v>8</v>
      </c>
      <c r="J541" s="106" t="s">
        <v>1477</v>
      </c>
      <c r="K541" s="107">
        <v>485</v>
      </c>
      <c r="L541" s="107">
        <v>330</v>
      </c>
      <c r="M541" s="107">
        <v>398</v>
      </c>
      <c r="N541" s="108">
        <v>6.3699900000000004E-2</v>
      </c>
      <c r="O541" s="92"/>
    </row>
    <row r="542" spans="1:15" x14ac:dyDescent="0.2">
      <c r="A542" s="92" t="s">
        <v>181</v>
      </c>
      <c r="B542" s="92" t="s">
        <v>1159</v>
      </c>
      <c r="C542" s="93" t="s">
        <v>453</v>
      </c>
      <c r="D542" s="94">
        <v>1</v>
      </c>
      <c r="E542" s="95">
        <v>123.63854454567</v>
      </c>
      <c r="F542" s="95">
        <v>104.77842758107627</v>
      </c>
      <c r="G542" s="92">
        <v>100</v>
      </c>
      <c r="H542" s="105">
        <v>0.05</v>
      </c>
      <c r="I542" s="105">
        <f t="shared" si="15"/>
        <v>5</v>
      </c>
      <c r="J542" s="106" t="s">
        <v>1460</v>
      </c>
      <c r="K542" s="107">
        <v>390</v>
      </c>
      <c r="L542" s="107">
        <v>390</v>
      </c>
      <c r="M542" s="107">
        <v>320</v>
      </c>
      <c r="N542" s="108">
        <v>4.8672E-2</v>
      </c>
      <c r="O542" s="92"/>
    </row>
    <row r="543" spans="1:15" x14ac:dyDescent="0.2">
      <c r="A543" s="92" t="s">
        <v>182</v>
      </c>
      <c r="B543" s="92" t="s">
        <v>1155</v>
      </c>
      <c r="C543" s="93" t="s">
        <v>453</v>
      </c>
      <c r="D543" s="94">
        <v>25</v>
      </c>
      <c r="E543" s="95">
        <v>142.87571059905</v>
      </c>
      <c r="F543" s="95">
        <v>121.08111067716102</v>
      </c>
      <c r="G543" s="92">
        <v>25</v>
      </c>
      <c r="H543" s="105">
        <v>0.04</v>
      </c>
      <c r="I543" s="105">
        <f t="shared" si="15"/>
        <v>1</v>
      </c>
      <c r="J543" s="106"/>
      <c r="K543" s="107" t="s">
        <v>1457</v>
      </c>
      <c r="L543" s="107" t="s">
        <v>1457</v>
      </c>
      <c r="M543" s="107" t="s">
        <v>1457</v>
      </c>
      <c r="N543" s="108" t="s">
        <v>1457</v>
      </c>
      <c r="O543" s="92"/>
    </row>
    <row r="544" spans="1:15" s="38" customFormat="1" x14ac:dyDescent="0.2">
      <c r="A544" s="92" t="s">
        <v>183</v>
      </c>
      <c r="B544" s="92" t="s">
        <v>1155</v>
      </c>
      <c r="C544" s="93" t="s">
        <v>453</v>
      </c>
      <c r="D544" s="94">
        <v>25</v>
      </c>
      <c r="E544" s="95">
        <v>218.49999999999997</v>
      </c>
      <c r="F544" s="95">
        <v>185.16949152542372</v>
      </c>
      <c r="G544" s="92">
        <v>25</v>
      </c>
      <c r="H544" s="105">
        <v>0.04</v>
      </c>
      <c r="I544" s="105">
        <f t="shared" si="15"/>
        <v>1</v>
      </c>
      <c r="J544" s="106"/>
      <c r="K544" s="107" t="s">
        <v>1457</v>
      </c>
      <c r="L544" s="107" t="s">
        <v>1457</v>
      </c>
      <c r="M544" s="107" t="s">
        <v>1457</v>
      </c>
      <c r="N544" s="108" t="s">
        <v>1457</v>
      </c>
      <c r="O544" s="92"/>
    </row>
    <row r="545" spans="1:15" x14ac:dyDescent="0.2">
      <c r="A545" s="92" t="s">
        <v>184</v>
      </c>
      <c r="B545" s="92" t="s">
        <v>1160</v>
      </c>
      <c r="C545" s="93" t="s">
        <v>452</v>
      </c>
      <c r="D545" s="94">
        <v>1</v>
      </c>
      <c r="E545" s="95">
        <v>1876.9487786280006</v>
      </c>
      <c r="F545" s="95">
        <v>1590.6345581593225</v>
      </c>
      <c r="G545" s="92" t="s">
        <v>1457</v>
      </c>
      <c r="H545" s="105">
        <v>0.3</v>
      </c>
      <c r="I545" s="105" t="str">
        <f t="shared" si="15"/>
        <v/>
      </c>
      <c r="J545" s="106"/>
      <c r="K545" s="107" t="s">
        <v>1457</v>
      </c>
      <c r="L545" s="107" t="s">
        <v>1457</v>
      </c>
      <c r="M545" s="107" t="s">
        <v>1457</v>
      </c>
      <c r="N545" s="108" t="s">
        <v>1457</v>
      </c>
      <c r="O545" s="92"/>
    </row>
    <row r="546" spans="1:15" x14ac:dyDescent="0.2">
      <c r="A546" s="92" t="s">
        <v>185</v>
      </c>
      <c r="B546" s="92" t="s">
        <v>1161</v>
      </c>
      <c r="C546" s="93" t="s">
        <v>452</v>
      </c>
      <c r="D546" s="94">
        <v>1</v>
      </c>
      <c r="E546" s="95">
        <v>4544.2738286550002</v>
      </c>
      <c r="F546" s="95">
        <v>3851.0795158093224</v>
      </c>
      <c r="G546" s="92" t="s">
        <v>1457</v>
      </c>
      <c r="H546" s="105">
        <v>0.45</v>
      </c>
      <c r="I546" s="105" t="str">
        <f t="shared" si="15"/>
        <v/>
      </c>
      <c r="J546" s="106"/>
      <c r="K546" s="107" t="s">
        <v>1457</v>
      </c>
      <c r="L546" s="107" t="s">
        <v>1457</v>
      </c>
      <c r="M546" s="107" t="s">
        <v>1457</v>
      </c>
      <c r="N546" s="108" t="s">
        <v>1457</v>
      </c>
      <c r="O546" s="92"/>
    </row>
    <row r="547" spans="1:15" x14ac:dyDescent="0.2">
      <c r="A547" s="92" t="s">
        <v>272</v>
      </c>
      <c r="B547" s="92" t="s">
        <v>1162</v>
      </c>
      <c r="C547" s="93" t="s">
        <v>452</v>
      </c>
      <c r="D547" s="94">
        <v>1</v>
      </c>
      <c r="E547" s="95">
        <v>2683.7717357533502</v>
      </c>
      <c r="F547" s="95">
        <v>2274.3828269096189</v>
      </c>
      <c r="G547" s="92" t="s">
        <v>1457</v>
      </c>
      <c r="H547" s="105">
        <v>0.4</v>
      </c>
      <c r="I547" s="105" t="str">
        <f t="shared" si="15"/>
        <v/>
      </c>
      <c r="J547" s="106"/>
      <c r="K547" s="107" t="s">
        <v>1457</v>
      </c>
      <c r="L547" s="107" t="s">
        <v>1457</v>
      </c>
      <c r="M547" s="107" t="s">
        <v>1457</v>
      </c>
      <c r="N547" s="108" t="s">
        <v>1457</v>
      </c>
      <c r="O547" s="92"/>
    </row>
    <row r="548" spans="1:15" x14ac:dyDescent="0.2">
      <c r="A548" s="92" t="s">
        <v>273</v>
      </c>
      <c r="B548" s="92" t="s">
        <v>1163</v>
      </c>
      <c r="C548" s="93" t="s">
        <v>453</v>
      </c>
      <c r="D548" s="94">
        <v>10</v>
      </c>
      <c r="E548" s="95">
        <v>609.54067478699994</v>
      </c>
      <c r="F548" s="95">
        <v>516.55989388728813</v>
      </c>
      <c r="G548" s="92">
        <v>10</v>
      </c>
      <c r="H548" s="105">
        <v>0.2</v>
      </c>
      <c r="I548" s="105">
        <f t="shared" si="15"/>
        <v>2</v>
      </c>
      <c r="J548" s="106" t="s">
        <v>1459</v>
      </c>
      <c r="K548" s="107">
        <v>395</v>
      </c>
      <c r="L548" s="107">
        <v>290</v>
      </c>
      <c r="M548" s="107">
        <v>230</v>
      </c>
      <c r="N548" s="108">
        <v>2.6346499999999998E-2</v>
      </c>
      <c r="O548" s="92"/>
    </row>
    <row r="549" spans="1:15" s="38" customFormat="1" x14ac:dyDescent="0.2">
      <c r="A549" s="92" t="s">
        <v>264</v>
      </c>
      <c r="B549" s="92" t="s">
        <v>1164</v>
      </c>
      <c r="C549" s="93" t="s">
        <v>453</v>
      </c>
      <c r="D549" s="94">
        <v>1</v>
      </c>
      <c r="E549" s="95">
        <v>3189.9537936000002</v>
      </c>
      <c r="F549" s="95">
        <v>2703.3506725423731</v>
      </c>
      <c r="G549" s="92">
        <v>10</v>
      </c>
      <c r="H549" s="105">
        <v>0.4</v>
      </c>
      <c r="I549" s="105">
        <f t="shared" si="15"/>
        <v>4</v>
      </c>
      <c r="J549" s="106" t="s">
        <v>1478</v>
      </c>
      <c r="K549" s="107">
        <v>530</v>
      </c>
      <c r="L549" s="107">
        <v>430</v>
      </c>
      <c r="M549" s="107">
        <v>280</v>
      </c>
      <c r="N549" s="108">
        <v>6.3811999999999994E-2</v>
      </c>
      <c r="O549" s="92"/>
    </row>
    <row r="550" spans="1:15" s="38" customFormat="1" x14ac:dyDescent="0.2">
      <c r="A550" s="92" t="s">
        <v>430</v>
      </c>
      <c r="B550" s="92" t="s">
        <v>1165</v>
      </c>
      <c r="C550" s="93" t="s">
        <v>453</v>
      </c>
      <c r="D550" s="94">
        <v>1</v>
      </c>
      <c r="E550" s="95">
        <v>2912.5665072000002</v>
      </c>
      <c r="F550" s="95">
        <v>2468.2767010169496</v>
      </c>
      <c r="G550" s="92">
        <v>10</v>
      </c>
      <c r="H550" s="105">
        <v>0.45</v>
      </c>
      <c r="I550" s="105">
        <f t="shared" si="15"/>
        <v>4.5</v>
      </c>
      <c r="J550" s="106" t="s">
        <v>1478</v>
      </c>
      <c r="K550" s="107">
        <v>530</v>
      </c>
      <c r="L550" s="107">
        <v>430</v>
      </c>
      <c r="M550" s="107">
        <v>280</v>
      </c>
      <c r="N550" s="108">
        <v>6.3811999999999994E-2</v>
      </c>
      <c r="O550" s="92"/>
    </row>
    <row r="551" spans="1:15" s="38" customFormat="1" x14ac:dyDescent="0.2">
      <c r="A551" s="92" t="s">
        <v>620</v>
      </c>
      <c r="B551" s="92" t="s">
        <v>1166</v>
      </c>
      <c r="C551" s="93" t="s">
        <v>453</v>
      </c>
      <c r="D551" s="94">
        <v>1</v>
      </c>
      <c r="E551" s="95">
        <v>2912.5665072000002</v>
      </c>
      <c r="F551" s="95">
        <v>2468.2767010169496</v>
      </c>
      <c r="G551" s="92">
        <v>10</v>
      </c>
      <c r="H551" s="105">
        <v>0.45</v>
      </c>
      <c r="I551" s="105">
        <f t="shared" si="15"/>
        <v>4.5</v>
      </c>
      <c r="J551" s="106" t="s">
        <v>1478</v>
      </c>
      <c r="K551" s="107">
        <v>530</v>
      </c>
      <c r="L551" s="107">
        <v>430</v>
      </c>
      <c r="M551" s="107">
        <v>280</v>
      </c>
      <c r="N551" s="108">
        <v>6.3811999999999994E-2</v>
      </c>
      <c r="O551" s="92"/>
    </row>
    <row r="552" spans="1:15" x14ac:dyDescent="0.2">
      <c r="A552" s="92" t="s">
        <v>186</v>
      </c>
      <c r="B552" s="92" t="s">
        <v>1167</v>
      </c>
      <c r="C552" s="93" t="s">
        <v>452</v>
      </c>
      <c r="D552" s="94">
        <v>1</v>
      </c>
      <c r="E552" s="95">
        <v>3037.5703448145009</v>
      </c>
      <c r="F552" s="95">
        <v>2574.2121566224587</v>
      </c>
      <c r="G552" s="92" t="s">
        <v>1457</v>
      </c>
      <c r="H552" s="105">
        <v>0.88</v>
      </c>
      <c r="I552" s="105" t="str">
        <f t="shared" si="15"/>
        <v/>
      </c>
      <c r="J552" s="106"/>
      <c r="K552" s="107" t="s">
        <v>1457</v>
      </c>
      <c r="L552" s="107" t="s">
        <v>1457</v>
      </c>
      <c r="M552" s="107" t="s">
        <v>1457</v>
      </c>
      <c r="N552" s="108" t="s">
        <v>1457</v>
      </c>
      <c r="O552" s="92"/>
    </row>
    <row r="553" spans="1:15" x14ac:dyDescent="0.2">
      <c r="A553" s="92" t="s">
        <v>274</v>
      </c>
      <c r="B553" s="92" t="s">
        <v>1168</v>
      </c>
      <c r="C553" s="93" t="s">
        <v>452</v>
      </c>
      <c r="D553" s="94">
        <v>1</v>
      </c>
      <c r="E553" s="95">
        <v>1736.8869322693356</v>
      </c>
      <c r="F553" s="95">
        <v>1471.9380781943523</v>
      </c>
      <c r="G553" s="92" t="s">
        <v>1457</v>
      </c>
      <c r="H553" s="105">
        <v>0.23</v>
      </c>
      <c r="I553" s="105" t="str">
        <f t="shared" si="15"/>
        <v/>
      </c>
      <c r="J553" s="106"/>
      <c r="K553" s="107" t="s">
        <v>1457</v>
      </c>
      <c r="L553" s="107" t="s">
        <v>1457</v>
      </c>
      <c r="M553" s="107" t="s">
        <v>1457</v>
      </c>
      <c r="N553" s="108" t="s">
        <v>1457</v>
      </c>
      <c r="O553" s="92"/>
    </row>
    <row r="554" spans="1:15" x14ac:dyDescent="0.2">
      <c r="A554" s="92" t="s">
        <v>431</v>
      </c>
      <c r="B554" s="92" t="s">
        <v>1169</v>
      </c>
      <c r="C554" s="93" t="s">
        <v>453</v>
      </c>
      <c r="D554" s="94">
        <v>1</v>
      </c>
      <c r="E554" s="95">
        <v>12665.896668735748</v>
      </c>
      <c r="F554" s="95">
        <v>10733.810736216736</v>
      </c>
      <c r="G554" s="92" t="s">
        <v>1457</v>
      </c>
      <c r="H554" s="105">
        <v>6.1</v>
      </c>
      <c r="I554" s="105" t="str">
        <f t="shared" si="15"/>
        <v/>
      </c>
      <c r="J554" s="106"/>
      <c r="K554" s="107" t="s">
        <v>1457</v>
      </c>
      <c r="L554" s="107" t="s">
        <v>1457</v>
      </c>
      <c r="M554" s="107" t="s">
        <v>1457</v>
      </c>
      <c r="N554" s="108" t="s">
        <v>1457</v>
      </c>
      <c r="O554" s="92"/>
    </row>
    <row r="555" spans="1:15" x14ac:dyDescent="0.2">
      <c r="A555" s="92" t="s">
        <v>440</v>
      </c>
      <c r="B555" s="92" t="s">
        <v>1170</v>
      </c>
      <c r="C555" s="93" t="s">
        <v>453</v>
      </c>
      <c r="D555" s="94">
        <v>1</v>
      </c>
      <c r="E555" s="95">
        <v>12665.896668735748</v>
      </c>
      <c r="F555" s="95">
        <v>10733.810736216736</v>
      </c>
      <c r="G555" s="92" t="s">
        <v>1457</v>
      </c>
      <c r="H555" s="105">
        <v>6.1</v>
      </c>
      <c r="I555" s="105" t="str">
        <f t="shared" si="15"/>
        <v/>
      </c>
      <c r="J555" s="106"/>
      <c r="K555" s="107" t="s">
        <v>1457</v>
      </c>
      <c r="L555" s="107" t="s">
        <v>1457</v>
      </c>
      <c r="M555" s="107" t="s">
        <v>1457</v>
      </c>
      <c r="N555" s="108" t="s">
        <v>1457</v>
      </c>
      <c r="O555" s="92"/>
    </row>
    <row r="556" spans="1:15" x14ac:dyDescent="0.2">
      <c r="A556" s="92" t="s">
        <v>441</v>
      </c>
      <c r="B556" s="92" t="s">
        <v>1171</v>
      </c>
      <c r="C556" s="93" t="s">
        <v>453</v>
      </c>
      <c r="D556" s="94">
        <v>1</v>
      </c>
      <c r="E556" s="95">
        <v>12665.896668735748</v>
      </c>
      <c r="F556" s="95">
        <v>10733.810736216736</v>
      </c>
      <c r="G556" s="92" t="s">
        <v>1457</v>
      </c>
      <c r="H556" s="105">
        <v>6.1</v>
      </c>
      <c r="I556" s="105" t="str">
        <f t="shared" si="15"/>
        <v/>
      </c>
      <c r="J556" s="106"/>
      <c r="K556" s="107" t="s">
        <v>1457</v>
      </c>
      <c r="L556" s="107" t="s">
        <v>1457</v>
      </c>
      <c r="M556" s="107" t="s">
        <v>1457</v>
      </c>
      <c r="N556" s="108" t="s">
        <v>1457</v>
      </c>
      <c r="O556" s="92"/>
    </row>
    <row r="557" spans="1:15" x14ac:dyDescent="0.2">
      <c r="A557" s="92" t="s">
        <v>275</v>
      </c>
      <c r="B557" s="92" t="s">
        <v>1280</v>
      </c>
      <c r="C557" s="93" t="s">
        <v>452</v>
      </c>
      <c r="D557" s="94">
        <v>1</v>
      </c>
      <c r="E557" s="95">
        <v>18140.014028070003</v>
      </c>
      <c r="F557" s="95">
        <v>15372.893244127123</v>
      </c>
      <c r="G557" s="92">
        <v>1</v>
      </c>
      <c r="H557" s="105" t="s">
        <v>1457</v>
      </c>
      <c r="I557" s="105" t="str">
        <f t="shared" si="15"/>
        <v/>
      </c>
      <c r="J557" s="106" t="s">
        <v>1455</v>
      </c>
      <c r="K557" s="107">
        <v>606</v>
      </c>
      <c r="L557" s="107">
        <v>375</v>
      </c>
      <c r="M557" s="107">
        <v>282</v>
      </c>
      <c r="N557" s="108">
        <v>6.4084500000000003E-2</v>
      </c>
      <c r="O557" s="92"/>
    </row>
    <row r="558" spans="1:15" x14ac:dyDescent="0.2">
      <c r="A558" s="92" t="s">
        <v>593</v>
      </c>
      <c r="B558" s="92" t="s">
        <v>1172</v>
      </c>
      <c r="C558" s="93" t="s">
        <v>452</v>
      </c>
      <c r="D558" s="94">
        <v>3</v>
      </c>
      <c r="E558" s="95">
        <v>919.68931225214988</v>
      </c>
      <c r="F558" s="95">
        <v>779.39772224758462</v>
      </c>
      <c r="G558" s="92">
        <v>3</v>
      </c>
      <c r="H558" s="105">
        <v>0.39</v>
      </c>
      <c r="I558" s="105">
        <f t="shared" si="15"/>
        <v>1.17</v>
      </c>
      <c r="J558" s="106" t="s">
        <v>1458</v>
      </c>
      <c r="K558" s="107">
        <v>375</v>
      </c>
      <c r="L558" s="107">
        <v>250</v>
      </c>
      <c r="M558" s="107">
        <v>157</v>
      </c>
      <c r="N558" s="108">
        <v>1.4718749999999999E-2</v>
      </c>
      <c r="O558" s="92"/>
    </row>
    <row r="559" spans="1:15" x14ac:dyDescent="0.2">
      <c r="A559" s="92" t="s">
        <v>594</v>
      </c>
      <c r="B559" s="92" t="s">
        <v>1173</v>
      </c>
      <c r="C559" s="93" t="s">
        <v>452</v>
      </c>
      <c r="D559" s="94">
        <v>1</v>
      </c>
      <c r="E559" s="95">
        <v>1411.8037688081249</v>
      </c>
      <c r="F559" s="95">
        <v>1196.4438718712925</v>
      </c>
      <c r="G559" s="92">
        <v>1</v>
      </c>
      <c r="H559" s="105">
        <v>0.89</v>
      </c>
      <c r="I559" s="105">
        <f t="shared" si="15"/>
        <v>0.89</v>
      </c>
      <c r="J559" s="106">
        <v>0</v>
      </c>
      <c r="K559" s="107" t="s">
        <v>1457</v>
      </c>
      <c r="L559" s="107" t="s">
        <v>1457</v>
      </c>
      <c r="M559" s="107" t="s">
        <v>1457</v>
      </c>
      <c r="N559" s="108" t="s">
        <v>1457</v>
      </c>
      <c r="O559" s="92"/>
    </row>
    <row r="560" spans="1:15" x14ac:dyDescent="0.2">
      <c r="A560" s="92" t="s">
        <v>187</v>
      </c>
      <c r="B560" s="92" t="s">
        <v>1281</v>
      </c>
      <c r="C560" s="93" t="s">
        <v>453</v>
      </c>
      <c r="D560" s="94">
        <v>1</v>
      </c>
      <c r="E560" s="95">
        <v>1331.1292677333747</v>
      </c>
      <c r="F560" s="95">
        <v>1128.0756506215041</v>
      </c>
      <c r="G560" s="92">
        <v>25</v>
      </c>
      <c r="H560" s="105">
        <v>0.22500000000000001</v>
      </c>
      <c r="I560" s="105">
        <f t="shared" ref="I560:I591" si="16">IFERROR(G560*H560,"")</f>
        <v>5.625</v>
      </c>
      <c r="J560" s="106" t="s">
        <v>1458</v>
      </c>
      <c r="K560" s="107">
        <v>375</v>
      </c>
      <c r="L560" s="107">
        <v>250</v>
      </c>
      <c r="M560" s="107">
        <v>157</v>
      </c>
      <c r="N560" s="108">
        <v>1.4718749999999999E-2</v>
      </c>
      <c r="O560" s="92"/>
    </row>
    <row r="561" spans="1:15" x14ac:dyDescent="0.2">
      <c r="A561" s="92" t="s">
        <v>188</v>
      </c>
      <c r="B561" s="92" t="s">
        <v>1174</v>
      </c>
      <c r="C561" s="93" t="s">
        <v>453</v>
      </c>
      <c r="D561" s="94">
        <v>1</v>
      </c>
      <c r="E561" s="95">
        <v>34721.4001764762</v>
      </c>
      <c r="F561" s="95">
        <v>29424.915403793391</v>
      </c>
      <c r="G561" s="92" t="s">
        <v>1457</v>
      </c>
      <c r="H561" s="105">
        <v>4.3</v>
      </c>
      <c r="I561" s="105" t="str">
        <f t="shared" si="16"/>
        <v/>
      </c>
      <c r="J561" s="106">
        <v>0</v>
      </c>
      <c r="K561" s="107" t="s">
        <v>1457</v>
      </c>
      <c r="L561" s="107" t="s">
        <v>1457</v>
      </c>
      <c r="M561" s="107" t="s">
        <v>1457</v>
      </c>
      <c r="N561" s="108" t="s">
        <v>1457</v>
      </c>
      <c r="O561" s="92"/>
    </row>
    <row r="562" spans="1:15" x14ac:dyDescent="0.2">
      <c r="A562" s="92" t="s">
        <v>189</v>
      </c>
      <c r="B562" s="92" t="s">
        <v>1175</v>
      </c>
      <c r="C562" s="93" t="s">
        <v>453</v>
      </c>
      <c r="D562" s="94">
        <v>1</v>
      </c>
      <c r="E562" s="95">
        <v>25950.020940000002</v>
      </c>
      <c r="F562" s="95">
        <v>21991.543169491528</v>
      </c>
      <c r="G562" s="92" t="s">
        <v>1457</v>
      </c>
      <c r="H562" s="105">
        <v>2.2999999999999998</v>
      </c>
      <c r="I562" s="105" t="str">
        <f t="shared" si="16"/>
        <v/>
      </c>
      <c r="J562" s="106">
        <v>0</v>
      </c>
      <c r="K562" s="107" t="s">
        <v>1457</v>
      </c>
      <c r="L562" s="107" t="s">
        <v>1457</v>
      </c>
      <c r="M562" s="107" t="s">
        <v>1457</v>
      </c>
      <c r="N562" s="108" t="s">
        <v>1457</v>
      </c>
      <c r="O562" s="92"/>
    </row>
    <row r="563" spans="1:15" x14ac:dyDescent="0.2">
      <c r="A563" s="92" t="s">
        <v>190</v>
      </c>
      <c r="B563" s="92" t="s">
        <v>1176</v>
      </c>
      <c r="C563" s="93" t="s">
        <v>453</v>
      </c>
      <c r="D563" s="94">
        <v>1</v>
      </c>
      <c r="E563" s="95">
        <v>32833.105762499996</v>
      </c>
      <c r="F563" s="95">
        <v>27824.665900423726</v>
      </c>
      <c r="G563" s="92" t="s">
        <v>1457</v>
      </c>
      <c r="H563" s="105">
        <v>4.3099999999999996</v>
      </c>
      <c r="I563" s="105" t="str">
        <f t="shared" si="16"/>
        <v/>
      </c>
      <c r="J563" s="106">
        <v>0</v>
      </c>
      <c r="K563" s="107" t="s">
        <v>1457</v>
      </c>
      <c r="L563" s="107" t="s">
        <v>1457</v>
      </c>
      <c r="M563" s="107" t="s">
        <v>1457</v>
      </c>
      <c r="N563" s="108" t="s">
        <v>1457</v>
      </c>
      <c r="O563" s="92"/>
    </row>
    <row r="564" spans="1:15" x14ac:dyDescent="0.2">
      <c r="A564" s="92" t="s">
        <v>191</v>
      </c>
      <c r="B564" s="92" t="s">
        <v>1177</v>
      </c>
      <c r="C564" s="93" t="s">
        <v>453</v>
      </c>
      <c r="D564" s="94">
        <v>1</v>
      </c>
      <c r="E564" s="95">
        <v>7578.5626309620138</v>
      </c>
      <c r="F564" s="95">
        <v>6422.5107042050968</v>
      </c>
      <c r="G564" s="92" t="s">
        <v>1457</v>
      </c>
      <c r="H564" s="105">
        <v>0.26800000000000002</v>
      </c>
      <c r="I564" s="105" t="str">
        <f t="shared" si="16"/>
        <v/>
      </c>
      <c r="J564" s="106">
        <v>0</v>
      </c>
      <c r="K564" s="107" t="s">
        <v>1457</v>
      </c>
      <c r="L564" s="107" t="s">
        <v>1457</v>
      </c>
      <c r="M564" s="107" t="s">
        <v>1457</v>
      </c>
      <c r="N564" s="108" t="s">
        <v>1457</v>
      </c>
      <c r="O564" s="92"/>
    </row>
    <row r="565" spans="1:15" x14ac:dyDescent="0.2">
      <c r="A565" s="92" t="s">
        <v>192</v>
      </c>
      <c r="B565" s="92" t="s">
        <v>1177</v>
      </c>
      <c r="C565" s="93" t="s">
        <v>453</v>
      </c>
      <c r="D565" s="94">
        <v>1</v>
      </c>
      <c r="E565" s="95">
        <v>9948.7794725381682</v>
      </c>
      <c r="F565" s="95">
        <v>8431.169044523871</v>
      </c>
      <c r="G565" s="92" t="s">
        <v>1457</v>
      </c>
      <c r="H565" s="105">
        <v>9.1999999999999998E-2</v>
      </c>
      <c r="I565" s="105" t="str">
        <f t="shared" si="16"/>
        <v/>
      </c>
      <c r="J565" s="106">
        <v>0</v>
      </c>
      <c r="K565" s="107" t="s">
        <v>1457</v>
      </c>
      <c r="L565" s="107" t="s">
        <v>1457</v>
      </c>
      <c r="M565" s="107" t="s">
        <v>1457</v>
      </c>
      <c r="N565" s="108" t="s">
        <v>1457</v>
      </c>
      <c r="O565" s="92"/>
    </row>
    <row r="566" spans="1:15" x14ac:dyDescent="0.2">
      <c r="A566" s="92" t="s">
        <v>193</v>
      </c>
      <c r="B566" s="92" t="s">
        <v>1177</v>
      </c>
      <c r="C566" s="93" t="s">
        <v>453</v>
      </c>
      <c r="D566" s="94">
        <v>1</v>
      </c>
      <c r="E566" s="95">
        <v>5647.2150752324997</v>
      </c>
      <c r="F566" s="95">
        <v>4785.7754874851698</v>
      </c>
      <c r="G566" s="92" t="s">
        <v>1457</v>
      </c>
      <c r="H566" s="105">
        <v>1</v>
      </c>
      <c r="I566" s="105" t="str">
        <f t="shared" si="16"/>
        <v/>
      </c>
      <c r="J566" s="106">
        <v>0</v>
      </c>
      <c r="K566" s="107" t="s">
        <v>1457</v>
      </c>
      <c r="L566" s="107" t="s">
        <v>1457</v>
      </c>
      <c r="M566" s="107" t="s">
        <v>1457</v>
      </c>
      <c r="N566" s="108" t="s">
        <v>1457</v>
      </c>
      <c r="O566" s="92"/>
    </row>
    <row r="567" spans="1:15" x14ac:dyDescent="0.2">
      <c r="A567" s="92" t="s">
        <v>194</v>
      </c>
      <c r="B567" s="92" t="s">
        <v>1284</v>
      </c>
      <c r="C567" s="93" t="s">
        <v>453</v>
      </c>
      <c r="D567" s="94">
        <v>1</v>
      </c>
      <c r="E567" s="95">
        <v>139952.721429675</v>
      </c>
      <c r="F567" s="95">
        <v>118604.001211589</v>
      </c>
      <c r="G567" s="92" t="s">
        <v>1457</v>
      </c>
      <c r="H567" s="105">
        <v>1.18</v>
      </c>
      <c r="I567" s="105" t="str">
        <f t="shared" si="16"/>
        <v/>
      </c>
      <c r="J567" s="106">
        <v>0</v>
      </c>
      <c r="K567" s="107" t="s">
        <v>1457</v>
      </c>
      <c r="L567" s="107" t="s">
        <v>1457</v>
      </c>
      <c r="M567" s="107" t="s">
        <v>1457</v>
      </c>
      <c r="N567" s="108" t="s">
        <v>1457</v>
      </c>
      <c r="O567" s="92"/>
    </row>
    <row r="568" spans="1:15" x14ac:dyDescent="0.2">
      <c r="A568" s="92" t="s">
        <v>195</v>
      </c>
      <c r="B568" s="92" t="s">
        <v>1283</v>
      </c>
      <c r="C568" s="93" t="s">
        <v>453</v>
      </c>
      <c r="D568" s="94">
        <v>1</v>
      </c>
      <c r="E568" s="95">
        <v>186988.75109999999</v>
      </c>
      <c r="F568" s="95">
        <v>158465.04330508475</v>
      </c>
      <c r="G568" s="92" t="s">
        <v>1457</v>
      </c>
      <c r="H568" s="105">
        <v>1.2</v>
      </c>
      <c r="I568" s="105" t="str">
        <f t="shared" si="16"/>
        <v/>
      </c>
      <c r="J568" s="106">
        <v>0</v>
      </c>
      <c r="K568" s="107" t="s">
        <v>1457</v>
      </c>
      <c r="L568" s="107" t="s">
        <v>1457</v>
      </c>
      <c r="M568" s="107" t="s">
        <v>1457</v>
      </c>
      <c r="N568" s="108" t="s">
        <v>1457</v>
      </c>
      <c r="O568" s="92"/>
    </row>
    <row r="569" spans="1:15" x14ac:dyDescent="0.2">
      <c r="A569" s="92" t="s">
        <v>432</v>
      </c>
      <c r="B569" s="92" t="s">
        <v>1282</v>
      </c>
      <c r="C569" s="93" t="s">
        <v>453</v>
      </c>
      <c r="D569" s="94">
        <v>1</v>
      </c>
      <c r="E569" s="95">
        <v>203601.39519064949</v>
      </c>
      <c r="F569" s="95">
        <v>172543.55524631313</v>
      </c>
      <c r="G569" s="92" t="s">
        <v>1457</v>
      </c>
      <c r="H569" s="105">
        <v>2.2999999999999998</v>
      </c>
      <c r="I569" s="105" t="str">
        <f t="shared" si="16"/>
        <v/>
      </c>
      <c r="J569" s="106">
        <v>0</v>
      </c>
      <c r="K569" s="107" t="s">
        <v>1457</v>
      </c>
      <c r="L569" s="107" t="s">
        <v>1457</v>
      </c>
      <c r="M569" s="107" t="s">
        <v>1457</v>
      </c>
      <c r="N569" s="108" t="s">
        <v>1457</v>
      </c>
      <c r="O569" s="92"/>
    </row>
    <row r="570" spans="1:15" x14ac:dyDescent="0.2">
      <c r="A570" s="92" t="s">
        <v>196</v>
      </c>
      <c r="B570" s="92" t="s">
        <v>1178</v>
      </c>
      <c r="C570" s="93" t="s">
        <v>453</v>
      </c>
      <c r="D570" s="94">
        <v>1</v>
      </c>
      <c r="E570" s="95">
        <v>834.80570677350011</v>
      </c>
      <c r="F570" s="95">
        <v>707.46246336737306</v>
      </c>
      <c r="G570" s="92">
        <v>20</v>
      </c>
      <c r="H570" s="105">
        <v>7.0000000000000007E-2</v>
      </c>
      <c r="I570" s="105">
        <f t="shared" si="16"/>
        <v>1.4000000000000001</v>
      </c>
      <c r="J570" s="106" t="s">
        <v>1461</v>
      </c>
      <c r="K570" s="107">
        <v>210</v>
      </c>
      <c r="L570" s="107">
        <v>210</v>
      </c>
      <c r="M570" s="107">
        <v>110</v>
      </c>
      <c r="N570" s="108">
        <v>4.8510000000000003E-3</v>
      </c>
      <c r="O570" s="92"/>
    </row>
    <row r="571" spans="1:15" x14ac:dyDescent="0.2">
      <c r="A571" s="92" t="s">
        <v>197</v>
      </c>
      <c r="B571" s="92" t="s">
        <v>1179</v>
      </c>
      <c r="C571" s="93" t="s">
        <v>453</v>
      </c>
      <c r="D571" s="94">
        <v>1</v>
      </c>
      <c r="E571" s="95">
        <v>46155.25</v>
      </c>
      <c r="F571" s="95">
        <v>39114.618644067799</v>
      </c>
      <c r="G571" s="92" t="s">
        <v>1457</v>
      </c>
      <c r="H571" s="105">
        <v>4.0999999999999996</v>
      </c>
      <c r="I571" s="105" t="str">
        <f t="shared" si="16"/>
        <v/>
      </c>
      <c r="J571" s="106">
        <v>0</v>
      </c>
      <c r="K571" s="107" t="s">
        <v>1457</v>
      </c>
      <c r="L571" s="107" t="s">
        <v>1457</v>
      </c>
      <c r="M571" s="107" t="s">
        <v>1457</v>
      </c>
      <c r="N571" s="108" t="s">
        <v>1457</v>
      </c>
      <c r="O571" s="92"/>
    </row>
    <row r="572" spans="1:15" x14ac:dyDescent="0.2">
      <c r="A572" s="92" t="s">
        <v>198</v>
      </c>
      <c r="B572" s="92" t="s">
        <v>1180</v>
      </c>
      <c r="C572" s="93" t="s">
        <v>453</v>
      </c>
      <c r="D572" s="94">
        <v>1</v>
      </c>
      <c r="E572" s="95">
        <v>960.02656278952486</v>
      </c>
      <c r="F572" s="95">
        <v>813.58183287247869</v>
      </c>
      <c r="G572" s="92">
        <v>20</v>
      </c>
      <c r="H572" s="105">
        <v>7.0000000000000007E-2</v>
      </c>
      <c r="I572" s="105">
        <f t="shared" si="16"/>
        <v>1.4000000000000001</v>
      </c>
      <c r="J572" s="106" t="s">
        <v>1461</v>
      </c>
      <c r="K572" s="107">
        <v>210</v>
      </c>
      <c r="L572" s="107">
        <v>210</v>
      </c>
      <c r="M572" s="107">
        <v>110</v>
      </c>
      <c r="N572" s="108">
        <v>4.8510000000000003E-3</v>
      </c>
      <c r="O572" s="92"/>
    </row>
    <row r="573" spans="1:15" x14ac:dyDescent="0.2">
      <c r="A573" s="92" t="s">
        <v>199</v>
      </c>
      <c r="B573" s="92" t="s">
        <v>1181</v>
      </c>
      <c r="C573" s="93" t="s">
        <v>453</v>
      </c>
      <c r="D573" s="94">
        <v>1</v>
      </c>
      <c r="E573" s="95">
        <v>960.02656278952486</v>
      </c>
      <c r="F573" s="95">
        <v>813.58183287247869</v>
      </c>
      <c r="G573" s="92">
        <v>20</v>
      </c>
      <c r="H573" s="105">
        <v>0.06</v>
      </c>
      <c r="I573" s="105">
        <f t="shared" si="16"/>
        <v>1.2</v>
      </c>
      <c r="J573" s="106" t="s">
        <v>1461</v>
      </c>
      <c r="K573" s="107">
        <v>210</v>
      </c>
      <c r="L573" s="107">
        <v>210</v>
      </c>
      <c r="M573" s="107">
        <v>110</v>
      </c>
      <c r="N573" s="108">
        <v>4.8510000000000003E-3</v>
      </c>
      <c r="O573" s="92"/>
    </row>
    <row r="574" spans="1:15" s="38" customFormat="1" x14ac:dyDescent="0.2">
      <c r="A574" s="92" t="s">
        <v>615</v>
      </c>
      <c r="B574" s="92" t="s">
        <v>1285</v>
      </c>
      <c r="C574" s="93" t="s">
        <v>453</v>
      </c>
      <c r="D574" s="94">
        <v>1</v>
      </c>
      <c r="E574" s="95">
        <v>3311.9999999999995</v>
      </c>
      <c r="F574" s="95">
        <v>2806.7796610169489</v>
      </c>
      <c r="G574" s="92" t="s">
        <v>1457</v>
      </c>
      <c r="H574" s="105"/>
      <c r="I574" s="105" t="str">
        <f t="shared" si="16"/>
        <v/>
      </c>
      <c r="J574" s="106"/>
      <c r="K574" s="107" t="s">
        <v>1457</v>
      </c>
      <c r="L574" s="107" t="s">
        <v>1457</v>
      </c>
      <c r="M574" s="107" t="s">
        <v>1457</v>
      </c>
      <c r="N574" s="108" t="s">
        <v>1457</v>
      </c>
      <c r="O574" s="92"/>
    </row>
    <row r="575" spans="1:15" x14ac:dyDescent="0.2">
      <c r="A575" s="92" t="s">
        <v>200</v>
      </c>
      <c r="B575" s="92" t="s">
        <v>1182</v>
      </c>
      <c r="C575" s="93" t="s">
        <v>453</v>
      </c>
      <c r="D575" s="94">
        <v>1</v>
      </c>
      <c r="E575" s="95">
        <v>1492.4782698828747</v>
      </c>
      <c r="F575" s="95">
        <v>1264.8120931210804</v>
      </c>
      <c r="G575" s="92">
        <v>50</v>
      </c>
      <c r="H575" s="105">
        <v>0.06</v>
      </c>
      <c r="I575" s="105">
        <f t="shared" si="16"/>
        <v>3</v>
      </c>
      <c r="J575" s="106" t="s">
        <v>1449</v>
      </c>
      <c r="K575" s="107">
        <v>375</v>
      </c>
      <c r="L575" s="107">
        <v>250</v>
      </c>
      <c r="M575" s="107">
        <v>115</v>
      </c>
      <c r="N575" s="108">
        <v>1.0781249999999999E-2</v>
      </c>
      <c r="O575" s="92"/>
    </row>
    <row r="576" spans="1:15" x14ac:dyDescent="0.2">
      <c r="A576" s="92" t="s">
        <v>476</v>
      </c>
      <c r="B576" s="92" t="s">
        <v>1183</v>
      </c>
      <c r="C576" s="93" t="s">
        <v>453</v>
      </c>
      <c r="D576" s="94">
        <v>1</v>
      </c>
      <c r="E576" s="95">
        <v>21507.821986528346</v>
      </c>
      <c r="F576" s="95">
        <v>18226.967785193516</v>
      </c>
      <c r="G576" s="92" t="s">
        <v>1457</v>
      </c>
      <c r="H576" s="105">
        <v>2.7</v>
      </c>
      <c r="I576" s="105" t="str">
        <f t="shared" si="16"/>
        <v/>
      </c>
      <c r="J576" s="106">
        <v>0</v>
      </c>
      <c r="K576" s="107" t="s">
        <v>1457</v>
      </c>
      <c r="L576" s="107" t="s">
        <v>1457</v>
      </c>
      <c r="M576" s="107" t="s">
        <v>1457</v>
      </c>
      <c r="N576" s="108" t="s">
        <v>1457</v>
      </c>
      <c r="O576" s="92"/>
    </row>
    <row r="577" spans="1:15" x14ac:dyDescent="0.2">
      <c r="A577" s="92" t="s">
        <v>477</v>
      </c>
      <c r="B577" s="92" t="s">
        <v>1184</v>
      </c>
      <c r="C577" s="93" t="s">
        <v>453</v>
      </c>
      <c r="D577" s="94">
        <v>1</v>
      </c>
      <c r="E577" s="95">
        <v>21507.821986528346</v>
      </c>
      <c r="F577" s="95">
        <v>18226.967785193516</v>
      </c>
      <c r="G577" s="92" t="s">
        <v>1457</v>
      </c>
      <c r="H577" s="105">
        <v>2.8</v>
      </c>
      <c r="I577" s="105" t="str">
        <f t="shared" si="16"/>
        <v/>
      </c>
      <c r="J577" s="106">
        <v>0</v>
      </c>
      <c r="K577" s="107" t="s">
        <v>1457</v>
      </c>
      <c r="L577" s="107" t="s">
        <v>1457</v>
      </c>
      <c r="M577" s="107" t="s">
        <v>1457</v>
      </c>
      <c r="N577" s="108" t="s">
        <v>1457</v>
      </c>
      <c r="O577" s="92"/>
    </row>
    <row r="578" spans="1:15" x14ac:dyDescent="0.2">
      <c r="A578" s="92" t="s">
        <v>487</v>
      </c>
      <c r="B578" s="92" t="s">
        <v>1185</v>
      </c>
      <c r="C578" s="93" t="s">
        <v>453</v>
      </c>
      <c r="D578" s="94">
        <v>1</v>
      </c>
      <c r="E578" s="95">
        <v>17691.918085692672</v>
      </c>
      <c r="F578" s="95">
        <v>14993.150920078537</v>
      </c>
      <c r="G578" s="92" t="s">
        <v>1457</v>
      </c>
      <c r="H578" s="105">
        <v>2.6</v>
      </c>
      <c r="I578" s="105" t="str">
        <f t="shared" si="16"/>
        <v/>
      </c>
      <c r="J578" s="106">
        <v>0</v>
      </c>
      <c r="K578" s="107" t="s">
        <v>1457</v>
      </c>
      <c r="L578" s="107" t="s">
        <v>1457</v>
      </c>
      <c r="M578" s="107" t="s">
        <v>1457</v>
      </c>
      <c r="N578" s="108" t="s">
        <v>1457</v>
      </c>
      <c r="O578" s="92"/>
    </row>
    <row r="579" spans="1:15" x14ac:dyDescent="0.2">
      <c r="A579" s="92" t="s">
        <v>518</v>
      </c>
      <c r="B579" s="92" t="s">
        <v>1186</v>
      </c>
      <c r="C579" s="93" t="s">
        <v>453</v>
      </c>
      <c r="D579" s="94">
        <v>1</v>
      </c>
      <c r="E579" s="95">
        <v>8914.5323687598739</v>
      </c>
      <c r="F579" s="95">
        <v>7554.6884481015886</v>
      </c>
      <c r="G579" s="92" t="s">
        <v>1457</v>
      </c>
      <c r="H579" s="105">
        <v>3.89</v>
      </c>
      <c r="I579" s="105" t="str">
        <f t="shared" si="16"/>
        <v/>
      </c>
      <c r="J579" s="106">
        <v>0</v>
      </c>
      <c r="K579" s="107" t="s">
        <v>1457</v>
      </c>
      <c r="L579" s="107" t="s">
        <v>1457</v>
      </c>
      <c r="M579" s="107" t="s">
        <v>1457</v>
      </c>
      <c r="N579" s="108" t="s">
        <v>1457</v>
      </c>
      <c r="O579" s="92"/>
    </row>
    <row r="580" spans="1:15" x14ac:dyDescent="0.2">
      <c r="A580" s="92" t="s">
        <v>526</v>
      </c>
      <c r="B580" s="92" t="s">
        <v>1186</v>
      </c>
      <c r="C580" s="93" t="s">
        <v>453</v>
      </c>
      <c r="D580" s="94">
        <v>1</v>
      </c>
      <c r="E580" s="95">
        <v>7543.0658504891244</v>
      </c>
      <c r="F580" s="95">
        <v>6392.4286868551908</v>
      </c>
      <c r="G580" s="92" t="s">
        <v>1457</v>
      </c>
      <c r="H580" s="105">
        <v>3.81</v>
      </c>
      <c r="I580" s="105" t="str">
        <f t="shared" si="16"/>
        <v/>
      </c>
      <c r="J580" s="106">
        <v>0</v>
      </c>
      <c r="K580" s="107" t="s">
        <v>1457</v>
      </c>
      <c r="L580" s="107" t="s">
        <v>1457</v>
      </c>
      <c r="M580" s="107" t="s">
        <v>1457</v>
      </c>
      <c r="N580" s="108" t="s">
        <v>1457</v>
      </c>
      <c r="O580" s="92"/>
    </row>
    <row r="581" spans="1:15" x14ac:dyDescent="0.2">
      <c r="A581" s="92" t="s">
        <v>433</v>
      </c>
      <c r="B581" s="92" t="s">
        <v>1187</v>
      </c>
      <c r="C581" s="93" t="s">
        <v>453</v>
      </c>
      <c r="D581" s="94">
        <v>1</v>
      </c>
      <c r="E581" s="95">
        <v>23008.367706518693</v>
      </c>
      <c r="F581" s="95">
        <v>19498.616700439572</v>
      </c>
      <c r="G581" s="92" t="s">
        <v>1457</v>
      </c>
      <c r="H581" s="105">
        <v>2.31</v>
      </c>
      <c r="I581" s="105" t="str">
        <f t="shared" si="16"/>
        <v/>
      </c>
      <c r="J581" s="106">
        <v>0</v>
      </c>
      <c r="K581" s="107" t="s">
        <v>1457</v>
      </c>
      <c r="L581" s="107" t="s">
        <v>1457</v>
      </c>
      <c r="M581" s="107" t="s">
        <v>1457</v>
      </c>
      <c r="N581" s="108" t="s">
        <v>1457</v>
      </c>
      <c r="O581" s="92"/>
    </row>
    <row r="582" spans="1:15" x14ac:dyDescent="0.2">
      <c r="A582" s="92" t="s">
        <v>434</v>
      </c>
      <c r="B582" s="92" t="s">
        <v>1188</v>
      </c>
      <c r="C582" s="93" t="s">
        <v>453</v>
      </c>
      <c r="D582" s="94">
        <v>1</v>
      </c>
      <c r="E582" s="95">
        <v>23331.065710817693</v>
      </c>
      <c r="F582" s="95">
        <v>19772.089585438724</v>
      </c>
      <c r="G582" s="92" t="s">
        <v>1457</v>
      </c>
      <c r="H582" s="105">
        <v>1.9</v>
      </c>
      <c r="I582" s="105" t="str">
        <f t="shared" si="16"/>
        <v/>
      </c>
      <c r="J582" s="106">
        <v>0</v>
      </c>
      <c r="K582" s="107" t="s">
        <v>1457</v>
      </c>
      <c r="L582" s="107" t="s">
        <v>1457</v>
      </c>
      <c r="M582" s="107" t="s">
        <v>1457</v>
      </c>
      <c r="N582" s="108" t="s">
        <v>1457</v>
      </c>
      <c r="O582" s="92"/>
    </row>
    <row r="583" spans="1:15" x14ac:dyDescent="0.2">
      <c r="A583" s="92" t="s">
        <v>540</v>
      </c>
      <c r="B583" s="92" t="s">
        <v>1189</v>
      </c>
      <c r="C583" s="93" t="s">
        <v>453</v>
      </c>
      <c r="D583" s="94">
        <v>1</v>
      </c>
      <c r="E583" s="95">
        <v>80674.501074749976</v>
      </c>
      <c r="F583" s="95">
        <v>68368.221249788126</v>
      </c>
      <c r="G583" s="92" t="s">
        <v>1457</v>
      </c>
      <c r="H583" s="105">
        <v>7.2</v>
      </c>
      <c r="I583" s="105" t="str">
        <f t="shared" si="16"/>
        <v/>
      </c>
      <c r="J583" s="106">
        <v>0</v>
      </c>
      <c r="K583" s="107" t="s">
        <v>1457</v>
      </c>
      <c r="L583" s="107" t="s">
        <v>1457</v>
      </c>
      <c r="M583" s="107" t="s">
        <v>1457</v>
      </c>
      <c r="N583" s="108" t="s">
        <v>1457</v>
      </c>
      <c r="O583" s="92"/>
    </row>
    <row r="584" spans="1:15" x14ac:dyDescent="0.2">
      <c r="A584" s="92" t="s">
        <v>201</v>
      </c>
      <c r="B584" s="92" t="s">
        <v>1190</v>
      </c>
      <c r="C584" s="93" t="s">
        <v>453</v>
      </c>
      <c r="D584" s="94">
        <v>1</v>
      </c>
      <c r="E584" s="95">
        <v>1524.7480703127749</v>
      </c>
      <c r="F584" s="95">
        <v>1292.1593816209956</v>
      </c>
      <c r="G584" s="92" t="s">
        <v>1457</v>
      </c>
      <c r="H584" s="105">
        <v>7.0000000000000007E-2</v>
      </c>
      <c r="I584" s="105" t="str">
        <f t="shared" si="16"/>
        <v/>
      </c>
      <c r="J584" s="106">
        <v>0</v>
      </c>
      <c r="K584" s="107" t="s">
        <v>1457</v>
      </c>
      <c r="L584" s="107" t="s">
        <v>1457</v>
      </c>
      <c r="M584" s="107" t="s">
        <v>1457</v>
      </c>
      <c r="N584" s="108" t="s">
        <v>1457</v>
      </c>
      <c r="O584" s="92"/>
    </row>
    <row r="585" spans="1:15" x14ac:dyDescent="0.2">
      <c r="A585" s="92" t="s">
        <v>202</v>
      </c>
      <c r="B585" s="92" t="s">
        <v>1191</v>
      </c>
      <c r="C585" s="93" t="s">
        <v>453</v>
      </c>
      <c r="D585" s="94">
        <v>1</v>
      </c>
      <c r="E585" s="95">
        <v>451.77720601859994</v>
      </c>
      <c r="F585" s="95">
        <v>382.86203899881355</v>
      </c>
      <c r="G585" s="92" t="s">
        <v>1457</v>
      </c>
      <c r="H585" s="105">
        <v>0.02</v>
      </c>
      <c r="I585" s="105" t="str">
        <f t="shared" si="16"/>
        <v/>
      </c>
      <c r="J585" s="106">
        <v>0</v>
      </c>
      <c r="K585" s="107" t="s">
        <v>1457</v>
      </c>
      <c r="L585" s="107" t="s">
        <v>1457</v>
      </c>
      <c r="M585" s="107" t="s">
        <v>1457</v>
      </c>
      <c r="N585" s="108" t="s">
        <v>1457</v>
      </c>
      <c r="O585" s="92"/>
    </row>
    <row r="586" spans="1:15" x14ac:dyDescent="0.2">
      <c r="A586" s="92" t="s">
        <v>567</v>
      </c>
      <c r="B586" s="92" t="s">
        <v>1192</v>
      </c>
      <c r="C586" s="93" t="s">
        <v>453</v>
      </c>
      <c r="D586" s="94">
        <v>1</v>
      </c>
      <c r="E586" s="95">
        <v>6938.0070924285001</v>
      </c>
      <c r="F586" s="95">
        <v>5879.6670274817798</v>
      </c>
      <c r="G586" s="92" t="s">
        <v>1457</v>
      </c>
      <c r="H586" s="105" t="s">
        <v>1457</v>
      </c>
      <c r="I586" s="105" t="str">
        <f t="shared" si="16"/>
        <v/>
      </c>
      <c r="J586" s="106">
        <v>0</v>
      </c>
      <c r="K586" s="107" t="s">
        <v>1457</v>
      </c>
      <c r="L586" s="107" t="s">
        <v>1457</v>
      </c>
      <c r="M586" s="107" t="s">
        <v>1457</v>
      </c>
      <c r="N586" s="108" t="s">
        <v>1457</v>
      </c>
      <c r="O586" s="92"/>
    </row>
    <row r="587" spans="1:15" x14ac:dyDescent="0.2">
      <c r="A587" s="92" t="s">
        <v>568</v>
      </c>
      <c r="B587" s="92" t="s">
        <v>1193</v>
      </c>
      <c r="C587" s="93" t="s">
        <v>453</v>
      </c>
      <c r="D587" s="94">
        <v>1</v>
      </c>
      <c r="E587" s="95">
        <v>2662.2585354667494</v>
      </c>
      <c r="F587" s="95">
        <v>2256.1513012430082</v>
      </c>
      <c r="G587" s="92" t="s">
        <v>1457</v>
      </c>
      <c r="H587" s="105" t="s">
        <v>1457</v>
      </c>
      <c r="I587" s="105" t="str">
        <f t="shared" si="16"/>
        <v/>
      </c>
      <c r="J587" s="106">
        <v>0</v>
      </c>
      <c r="K587" s="107" t="s">
        <v>1457</v>
      </c>
      <c r="L587" s="107" t="s">
        <v>1457</v>
      </c>
      <c r="M587" s="107" t="s">
        <v>1457</v>
      </c>
      <c r="N587" s="108" t="s">
        <v>1457</v>
      </c>
      <c r="O587" s="92"/>
    </row>
    <row r="588" spans="1:15" x14ac:dyDescent="0.2">
      <c r="A588" s="92" t="s">
        <v>203</v>
      </c>
      <c r="B588" s="92" t="s">
        <v>1194</v>
      </c>
      <c r="C588" s="93" t="s">
        <v>453</v>
      </c>
      <c r="D588" s="94">
        <v>1</v>
      </c>
      <c r="E588" s="95">
        <v>1306.9269174109502</v>
      </c>
      <c r="F588" s="95">
        <v>1107.5651842465679</v>
      </c>
      <c r="G588" s="92" t="s">
        <v>1457</v>
      </c>
      <c r="H588" s="105">
        <v>0.36</v>
      </c>
      <c r="I588" s="105" t="str">
        <f t="shared" si="16"/>
        <v/>
      </c>
      <c r="J588" s="106">
        <v>0</v>
      </c>
      <c r="K588" s="107" t="s">
        <v>1457</v>
      </c>
      <c r="L588" s="107" t="s">
        <v>1457</v>
      </c>
      <c r="M588" s="107" t="s">
        <v>1457</v>
      </c>
      <c r="N588" s="108" t="s">
        <v>1457</v>
      </c>
      <c r="O588" s="92"/>
    </row>
    <row r="589" spans="1:15" x14ac:dyDescent="0.2">
      <c r="A589" s="92" t="s">
        <v>204</v>
      </c>
      <c r="B589" s="92" t="s">
        <v>1195</v>
      </c>
      <c r="C589" s="93" t="s">
        <v>453</v>
      </c>
      <c r="D589" s="94">
        <v>1</v>
      </c>
      <c r="E589" s="95">
        <v>943.89166257457521</v>
      </c>
      <c r="F589" s="95">
        <v>799.90818862252138</v>
      </c>
      <c r="G589" s="92" t="s">
        <v>1457</v>
      </c>
      <c r="H589" s="105">
        <v>0.14000000000000001</v>
      </c>
      <c r="I589" s="105" t="str">
        <f t="shared" si="16"/>
        <v/>
      </c>
      <c r="J589" s="106">
        <v>0</v>
      </c>
      <c r="K589" s="107" t="s">
        <v>1457</v>
      </c>
      <c r="L589" s="107" t="s">
        <v>1457</v>
      </c>
      <c r="M589" s="107" t="s">
        <v>1457</v>
      </c>
      <c r="N589" s="108" t="s">
        <v>1457</v>
      </c>
      <c r="O589" s="92"/>
    </row>
    <row r="590" spans="1:15" x14ac:dyDescent="0.2">
      <c r="A590" s="92" t="s">
        <v>205</v>
      </c>
      <c r="B590" s="92" t="s">
        <v>1196</v>
      </c>
      <c r="C590" s="93" t="s">
        <v>453</v>
      </c>
      <c r="D590" s="94">
        <v>1</v>
      </c>
      <c r="E590" s="95">
        <v>20846.291077715407</v>
      </c>
      <c r="F590" s="95">
        <v>17666.348370945259</v>
      </c>
      <c r="G590" s="92">
        <v>1</v>
      </c>
      <c r="H590" s="105">
        <v>2.7</v>
      </c>
      <c r="I590" s="105">
        <f t="shared" si="16"/>
        <v>2.7</v>
      </c>
      <c r="J590" s="106" t="s">
        <v>1458</v>
      </c>
      <c r="K590" s="107">
        <v>375</v>
      </c>
      <c r="L590" s="107">
        <v>250</v>
      </c>
      <c r="M590" s="107">
        <v>157</v>
      </c>
      <c r="N590" s="108">
        <v>1.4718749999999999E-2</v>
      </c>
      <c r="O590" s="92"/>
    </row>
    <row r="591" spans="1:15" s="38" customFormat="1" x14ac:dyDescent="0.2">
      <c r="A591" s="92" t="s">
        <v>577</v>
      </c>
      <c r="B591" s="92" t="s">
        <v>1287</v>
      </c>
      <c r="C591" s="93" t="s">
        <v>453</v>
      </c>
      <c r="D591" s="94">
        <v>1</v>
      </c>
      <c r="E591" s="95">
        <v>5290</v>
      </c>
      <c r="F591" s="95">
        <v>4483.0508474576272</v>
      </c>
      <c r="G591" s="92">
        <v>1</v>
      </c>
      <c r="H591" s="105">
        <v>0.2</v>
      </c>
      <c r="I591" s="105">
        <f t="shared" si="16"/>
        <v>0.2</v>
      </c>
      <c r="J591" s="106" t="s">
        <v>1461</v>
      </c>
      <c r="K591" s="107">
        <v>210</v>
      </c>
      <c r="L591" s="107">
        <v>210</v>
      </c>
      <c r="M591" s="107">
        <v>110</v>
      </c>
      <c r="N591" s="108">
        <v>4.8510000000000003E-3</v>
      </c>
      <c r="O591" s="92"/>
    </row>
    <row r="592" spans="1:15" x14ac:dyDescent="0.2">
      <c r="A592" s="92" t="s">
        <v>206</v>
      </c>
      <c r="B592" s="92" t="s">
        <v>1197</v>
      </c>
      <c r="C592" s="93" t="s">
        <v>453</v>
      </c>
      <c r="D592" s="94">
        <v>1</v>
      </c>
      <c r="E592" s="95">
        <v>21874.890966418465</v>
      </c>
      <c r="F592" s="95">
        <v>18538.043191880057</v>
      </c>
      <c r="G592" s="92">
        <v>1</v>
      </c>
      <c r="H592" s="105">
        <v>2.8</v>
      </c>
      <c r="I592" s="105">
        <f t="shared" ref="I592:I623" si="17">IFERROR(G592*H592,"")</f>
        <v>2.8</v>
      </c>
      <c r="J592" s="106" t="s">
        <v>1449</v>
      </c>
      <c r="K592" s="107">
        <v>375</v>
      </c>
      <c r="L592" s="107">
        <v>250</v>
      </c>
      <c r="M592" s="107">
        <v>115</v>
      </c>
      <c r="N592" s="108">
        <v>1.0781249999999999E-2</v>
      </c>
      <c r="O592" s="92"/>
    </row>
    <row r="593" spans="1:15" ht="13.5" customHeight="1" x14ac:dyDescent="0.2">
      <c r="A593" s="92" t="s">
        <v>207</v>
      </c>
      <c r="B593" s="92" t="s">
        <v>1286</v>
      </c>
      <c r="C593" s="93" t="s">
        <v>453</v>
      </c>
      <c r="D593" s="94">
        <v>1</v>
      </c>
      <c r="E593" s="95">
        <v>4591.4313872542507</v>
      </c>
      <c r="F593" s="95">
        <v>3891.0435485205517</v>
      </c>
      <c r="G593" s="92">
        <v>20</v>
      </c>
      <c r="H593" s="105">
        <v>0.2</v>
      </c>
      <c r="I593" s="105">
        <f t="shared" si="17"/>
        <v>4</v>
      </c>
      <c r="J593" s="106" t="s">
        <v>1461</v>
      </c>
      <c r="K593" s="107">
        <v>210</v>
      </c>
      <c r="L593" s="107">
        <v>210</v>
      </c>
      <c r="M593" s="107">
        <v>110</v>
      </c>
      <c r="N593" s="108">
        <v>4.8510000000000003E-3</v>
      </c>
      <c r="O593" s="92"/>
    </row>
    <row r="594" spans="1:15" ht="13.5" customHeight="1" x14ac:dyDescent="0.2">
      <c r="A594" s="92" t="s">
        <v>696</v>
      </c>
      <c r="B594" s="92" t="s">
        <v>1198</v>
      </c>
      <c r="C594" s="93" t="s">
        <v>453</v>
      </c>
      <c r="D594" s="94">
        <v>50</v>
      </c>
      <c r="E594" s="95">
        <v>412.53712869584172</v>
      </c>
      <c r="F594" s="95">
        <v>349.60773618291671</v>
      </c>
      <c r="G594" s="92">
        <v>50</v>
      </c>
      <c r="H594" s="105">
        <v>0.08</v>
      </c>
      <c r="I594" s="105">
        <f t="shared" si="17"/>
        <v>4</v>
      </c>
      <c r="J594" s="106" t="s">
        <v>1449</v>
      </c>
      <c r="K594" s="107">
        <v>375</v>
      </c>
      <c r="L594" s="107">
        <v>250</v>
      </c>
      <c r="M594" s="107">
        <v>115</v>
      </c>
      <c r="N594" s="108">
        <v>1.0781249999999999E-2</v>
      </c>
      <c r="O594" s="92"/>
    </row>
    <row r="595" spans="1:15" ht="13.5" customHeight="1" x14ac:dyDescent="0.2">
      <c r="A595" s="92" t="s">
        <v>702</v>
      </c>
      <c r="B595" s="92" t="s">
        <v>1302</v>
      </c>
      <c r="C595" s="93" t="s">
        <v>453</v>
      </c>
      <c r="D595" s="94">
        <v>50</v>
      </c>
      <c r="E595" s="95">
        <v>644</v>
      </c>
      <c r="F595" s="95">
        <v>545.76271186440681</v>
      </c>
      <c r="G595" s="92">
        <v>20</v>
      </c>
      <c r="H595" s="105">
        <v>0.17</v>
      </c>
      <c r="I595" s="105">
        <f t="shared" si="17"/>
        <v>3.4000000000000004</v>
      </c>
      <c r="J595" s="106" t="s">
        <v>1450</v>
      </c>
      <c r="K595" s="107">
        <v>210</v>
      </c>
      <c r="L595" s="107">
        <v>210</v>
      </c>
      <c r="M595" s="107">
        <v>160</v>
      </c>
      <c r="N595" s="108">
        <v>7.0559999999999998E-3</v>
      </c>
      <c r="O595" s="92"/>
    </row>
    <row r="596" spans="1:15" s="38" customFormat="1" ht="13.5" customHeight="1" x14ac:dyDescent="0.2">
      <c r="A596" s="92" t="s">
        <v>1404</v>
      </c>
      <c r="B596" s="92" t="s">
        <v>1405</v>
      </c>
      <c r="C596" s="93" t="s">
        <v>453</v>
      </c>
      <c r="D596" s="94">
        <v>50</v>
      </c>
      <c r="E596" s="95">
        <v>816.49999999999989</v>
      </c>
      <c r="F596" s="95">
        <v>691.94915254237287</v>
      </c>
      <c r="G596" s="92"/>
      <c r="H596" s="105"/>
      <c r="I596" s="105">
        <f t="shared" si="17"/>
        <v>0</v>
      </c>
      <c r="J596" s="106"/>
      <c r="K596" s="107"/>
      <c r="L596" s="107"/>
      <c r="M596" s="107"/>
      <c r="N596" s="108"/>
      <c r="O596" s="92"/>
    </row>
    <row r="597" spans="1:15" s="38" customFormat="1" x14ac:dyDescent="0.2">
      <c r="A597" s="98" t="s">
        <v>510</v>
      </c>
      <c r="B597" s="92" t="s">
        <v>1300</v>
      </c>
      <c r="C597" s="93" t="s">
        <v>453</v>
      </c>
      <c r="D597" s="94">
        <v>1</v>
      </c>
      <c r="E597" s="95">
        <v>599100.43947556859</v>
      </c>
      <c r="F597" s="95">
        <v>507712.23684370221</v>
      </c>
      <c r="G597" s="92" t="s">
        <v>1457</v>
      </c>
      <c r="H597" s="105">
        <v>114</v>
      </c>
      <c r="I597" s="105" t="str">
        <f t="shared" si="17"/>
        <v/>
      </c>
      <c r="J597" s="106"/>
      <c r="K597" s="107" t="s">
        <v>1457</v>
      </c>
      <c r="L597" s="107" t="s">
        <v>1457</v>
      </c>
      <c r="M597" s="107" t="s">
        <v>1457</v>
      </c>
      <c r="N597" s="108" t="s">
        <v>1457</v>
      </c>
      <c r="O597" s="92"/>
    </row>
    <row r="598" spans="1:15" s="38" customFormat="1" x14ac:dyDescent="0.2">
      <c r="A598" s="98" t="s">
        <v>511</v>
      </c>
      <c r="B598" s="92" t="s">
        <v>1301</v>
      </c>
      <c r="C598" s="93" t="s">
        <v>453</v>
      </c>
      <c r="D598" s="94">
        <v>1</v>
      </c>
      <c r="E598" s="95">
        <v>822853.01155049971</v>
      </c>
      <c r="F598" s="95">
        <v>697333.06063601677</v>
      </c>
      <c r="G598" s="92" t="s">
        <v>1457</v>
      </c>
      <c r="H598" s="105">
        <v>85</v>
      </c>
      <c r="I598" s="105" t="str">
        <f t="shared" si="17"/>
        <v/>
      </c>
      <c r="J598" s="106"/>
      <c r="K598" s="107" t="s">
        <v>1457</v>
      </c>
      <c r="L598" s="107" t="s">
        <v>1457</v>
      </c>
      <c r="M598" s="107" t="s">
        <v>1457</v>
      </c>
      <c r="N598" s="108" t="s">
        <v>1457</v>
      </c>
      <c r="O598" s="92"/>
    </row>
    <row r="599" spans="1:15" s="38" customFormat="1" x14ac:dyDescent="0.2">
      <c r="A599" s="98" t="s">
        <v>512</v>
      </c>
      <c r="B599" s="92" t="s">
        <v>1296</v>
      </c>
      <c r="C599" s="93" t="s">
        <v>453</v>
      </c>
      <c r="D599" s="94">
        <v>1</v>
      </c>
      <c r="E599" s="95">
        <v>26752.132199578322</v>
      </c>
      <c r="F599" s="95">
        <v>22671.298474218918</v>
      </c>
      <c r="G599" s="92" t="s">
        <v>1457</v>
      </c>
      <c r="H599" s="105">
        <v>2.2000000000000002</v>
      </c>
      <c r="I599" s="105" t="str">
        <f t="shared" si="17"/>
        <v/>
      </c>
      <c r="J599" s="106"/>
      <c r="K599" s="107" t="s">
        <v>1457</v>
      </c>
      <c r="L599" s="107" t="s">
        <v>1457</v>
      </c>
      <c r="M599" s="107" t="s">
        <v>1457</v>
      </c>
      <c r="N599" s="108" t="s">
        <v>1457</v>
      </c>
      <c r="O599" s="92"/>
    </row>
    <row r="600" spans="1:15" s="38" customFormat="1" x14ac:dyDescent="0.2">
      <c r="A600" s="98" t="s">
        <v>513</v>
      </c>
      <c r="B600" s="92" t="s">
        <v>1297</v>
      </c>
      <c r="C600" s="93" t="s">
        <v>453</v>
      </c>
      <c r="D600" s="94">
        <v>1</v>
      </c>
      <c r="E600" s="95">
        <v>123852.48782535188</v>
      </c>
      <c r="F600" s="95">
        <v>104959.73544521346</v>
      </c>
      <c r="G600" s="92" t="s">
        <v>1457</v>
      </c>
      <c r="H600" s="105">
        <v>12</v>
      </c>
      <c r="I600" s="105" t="str">
        <f t="shared" si="17"/>
        <v/>
      </c>
      <c r="J600" s="106"/>
      <c r="K600" s="107" t="s">
        <v>1457</v>
      </c>
      <c r="L600" s="107" t="s">
        <v>1457</v>
      </c>
      <c r="M600" s="107" t="s">
        <v>1457</v>
      </c>
      <c r="N600" s="108" t="s">
        <v>1457</v>
      </c>
      <c r="O600" s="92"/>
    </row>
    <row r="601" spans="1:15" s="38" customFormat="1" x14ac:dyDescent="0.2">
      <c r="A601" s="98" t="s">
        <v>514</v>
      </c>
      <c r="B601" s="92" t="s">
        <v>1298</v>
      </c>
      <c r="C601" s="93" t="s">
        <v>453</v>
      </c>
      <c r="D601" s="94">
        <v>1</v>
      </c>
      <c r="E601" s="95">
        <v>158531.20165210942</v>
      </c>
      <c r="F601" s="95">
        <v>134348.47597636393</v>
      </c>
      <c r="G601" s="92" t="s">
        <v>1457</v>
      </c>
      <c r="H601" s="105">
        <v>15</v>
      </c>
      <c r="I601" s="105" t="str">
        <f t="shared" si="17"/>
        <v/>
      </c>
      <c r="J601" s="106"/>
      <c r="K601" s="107" t="s">
        <v>1457</v>
      </c>
      <c r="L601" s="107" t="s">
        <v>1457</v>
      </c>
      <c r="M601" s="107" t="s">
        <v>1457</v>
      </c>
      <c r="N601" s="108" t="s">
        <v>1457</v>
      </c>
      <c r="O601" s="92"/>
    </row>
    <row r="602" spans="1:15" s="38" customFormat="1" x14ac:dyDescent="0.2">
      <c r="A602" s="98" t="s">
        <v>515</v>
      </c>
      <c r="B602" s="92" t="s">
        <v>1299</v>
      </c>
      <c r="C602" s="93" t="s">
        <v>453</v>
      </c>
      <c r="D602" s="94">
        <v>1</v>
      </c>
      <c r="E602" s="95">
        <v>90164.608943226864</v>
      </c>
      <c r="F602" s="95">
        <v>76410.68554510751</v>
      </c>
      <c r="G602" s="92" t="s">
        <v>1457</v>
      </c>
      <c r="H602" s="105">
        <v>13</v>
      </c>
      <c r="I602" s="105" t="str">
        <f t="shared" si="17"/>
        <v/>
      </c>
      <c r="J602" s="106"/>
      <c r="K602" s="107" t="s">
        <v>1457</v>
      </c>
      <c r="L602" s="107" t="s">
        <v>1457</v>
      </c>
      <c r="M602" s="107" t="s">
        <v>1457</v>
      </c>
      <c r="N602" s="108" t="s">
        <v>1457</v>
      </c>
      <c r="O602" s="92"/>
    </row>
    <row r="603" spans="1:15" s="38" customFormat="1" x14ac:dyDescent="0.2">
      <c r="A603" s="92" t="s">
        <v>435</v>
      </c>
      <c r="B603" s="92" t="s">
        <v>1289</v>
      </c>
      <c r="C603" s="93" t="s">
        <v>454</v>
      </c>
      <c r="D603" s="94">
        <v>1</v>
      </c>
      <c r="E603" s="95">
        <v>146.93803777687495</v>
      </c>
      <c r="F603" s="95">
        <v>124.52376082786013</v>
      </c>
      <c r="G603" s="92" t="s">
        <v>1457</v>
      </c>
      <c r="H603" s="105"/>
      <c r="I603" s="105" t="str">
        <f t="shared" si="17"/>
        <v/>
      </c>
      <c r="J603" s="106"/>
      <c r="K603" s="107" t="s">
        <v>1457</v>
      </c>
      <c r="L603" s="107" t="s">
        <v>1457</v>
      </c>
      <c r="M603" s="107" t="s">
        <v>1457</v>
      </c>
      <c r="N603" s="108" t="s">
        <v>1457</v>
      </c>
      <c r="O603" s="92"/>
    </row>
    <row r="604" spans="1:15" s="38" customFormat="1" x14ac:dyDescent="0.2">
      <c r="A604" s="92" t="s">
        <v>436</v>
      </c>
      <c r="B604" s="92" t="s">
        <v>1288</v>
      </c>
      <c r="C604" s="93" t="s">
        <v>454</v>
      </c>
      <c r="D604" s="94">
        <v>1</v>
      </c>
      <c r="E604" s="95">
        <v>138.29462378999997</v>
      </c>
      <c r="F604" s="95">
        <v>117.19883372033897</v>
      </c>
      <c r="G604" s="92" t="s">
        <v>1457</v>
      </c>
      <c r="H604" s="105"/>
      <c r="I604" s="105" t="str">
        <f t="shared" si="17"/>
        <v/>
      </c>
      <c r="J604" s="106"/>
      <c r="K604" s="107" t="s">
        <v>1457</v>
      </c>
      <c r="L604" s="107" t="s">
        <v>1457</v>
      </c>
      <c r="M604" s="107" t="s">
        <v>1457</v>
      </c>
      <c r="N604" s="108" t="s">
        <v>1457</v>
      </c>
      <c r="O604" s="92"/>
    </row>
    <row r="605" spans="1:15" x14ac:dyDescent="0.2">
      <c r="A605" s="92" t="s">
        <v>208</v>
      </c>
      <c r="B605" s="92" t="s">
        <v>1199</v>
      </c>
      <c r="C605" s="93" t="s">
        <v>453</v>
      </c>
      <c r="D605" s="94">
        <v>50</v>
      </c>
      <c r="E605" s="95">
        <v>390.3984615384615</v>
      </c>
      <c r="F605" s="95">
        <v>330.84615384615381</v>
      </c>
      <c r="G605" s="92">
        <v>50</v>
      </c>
      <c r="H605" s="105">
        <v>0.06</v>
      </c>
      <c r="I605" s="105">
        <f t="shared" si="17"/>
        <v>3</v>
      </c>
      <c r="J605" s="106" t="s">
        <v>1450</v>
      </c>
      <c r="K605" s="107">
        <v>210</v>
      </c>
      <c r="L605" s="107">
        <v>210</v>
      </c>
      <c r="M605" s="107">
        <v>160</v>
      </c>
      <c r="N605" s="108">
        <v>7.0559999999999998E-3</v>
      </c>
      <c r="O605" s="92"/>
    </row>
    <row r="606" spans="1:15" x14ac:dyDescent="0.2">
      <c r="A606" s="92" t="s">
        <v>1343</v>
      </c>
      <c r="B606" s="92" t="s">
        <v>1344</v>
      </c>
      <c r="C606" s="93" t="s">
        <v>453</v>
      </c>
      <c r="D606" s="94">
        <v>50</v>
      </c>
      <c r="E606" s="95">
        <v>861.34999999999991</v>
      </c>
      <c r="F606" s="95">
        <v>729.95762711864404</v>
      </c>
      <c r="G606" s="92">
        <v>5</v>
      </c>
      <c r="H606" s="105">
        <v>0.17</v>
      </c>
      <c r="I606" s="105">
        <f t="shared" si="17"/>
        <v>0.85000000000000009</v>
      </c>
      <c r="J606" s="106" t="s">
        <v>1458</v>
      </c>
      <c r="K606" s="107">
        <v>375</v>
      </c>
      <c r="L606" s="107">
        <v>250</v>
      </c>
      <c r="M606" s="107">
        <v>157</v>
      </c>
      <c r="N606" s="108">
        <v>1.4718749999999999E-2</v>
      </c>
      <c r="O606" s="92"/>
    </row>
    <row r="607" spans="1:15" x14ac:dyDescent="0.2">
      <c r="A607" s="92" t="s">
        <v>509</v>
      </c>
      <c r="B607" s="92" t="s">
        <v>1200</v>
      </c>
      <c r="C607" s="93" t="s">
        <v>453</v>
      </c>
      <c r="D607" s="94">
        <v>1</v>
      </c>
      <c r="E607" s="95">
        <v>3219.9999999999995</v>
      </c>
      <c r="F607" s="95">
        <v>2728.8135593220336</v>
      </c>
      <c r="G607" s="92" t="s">
        <v>1457</v>
      </c>
      <c r="H607" s="105" t="s">
        <v>1457</v>
      </c>
      <c r="I607" s="105" t="str">
        <f t="shared" si="17"/>
        <v/>
      </c>
      <c r="J607" s="106"/>
      <c r="K607" s="107" t="s">
        <v>1457</v>
      </c>
      <c r="L607" s="107" t="s">
        <v>1457</v>
      </c>
      <c r="M607" s="107" t="s">
        <v>1457</v>
      </c>
      <c r="N607" s="108" t="s">
        <v>1457</v>
      </c>
      <c r="O607" s="92"/>
    </row>
    <row r="608" spans="1:15" x14ac:dyDescent="0.2">
      <c r="A608" s="92" t="s">
        <v>209</v>
      </c>
      <c r="B608" s="92" t="s">
        <v>1201</v>
      </c>
      <c r="C608" s="93" t="s">
        <v>453</v>
      </c>
      <c r="D608" s="94">
        <v>10</v>
      </c>
      <c r="E608" s="95">
        <v>2257.4179138499994</v>
      </c>
      <c r="F608" s="95">
        <v>1913.0660286864402</v>
      </c>
      <c r="G608" s="92">
        <v>10</v>
      </c>
      <c r="H608" s="105">
        <v>1.46</v>
      </c>
      <c r="I608" s="105">
        <f t="shared" si="17"/>
        <v>14.6</v>
      </c>
      <c r="J608" s="106" t="s">
        <v>1459</v>
      </c>
      <c r="K608" s="107">
        <v>395</v>
      </c>
      <c r="L608" s="107">
        <v>290</v>
      </c>
      <c r="M608" s="107">
        <v>230</v>
      </c>
      <c r="N608" s="108">
        <v>2.6346499999999998E-2</v>
      </c>
      <c r="O608" s="92"/>
    </row>
    <row r="609" spans="1:15" x14ac:dyDescent="0.2">
      <c r="A609" s="92" t="s">
        <v>210</v>
      </c>
      <c r="B609" s="92" t="s">
        <v>1202</v>
      </c>
      <c r="C609" s="93" t="s">
        <v>453</v>
      </c>
      <c r="D609" s="94">
        <v>1</v>
      </c>
      <c r="E609" s="95">
        <v>11891.122400249998</v>
      </c>
      <c r="F609" s="95">
        <v>10077.22237309322</v>
      </c>
      <c r="G609" s="92" t="s">
        <v>1457</v>
      </c>
      <c r="H609" s="105">
        <v>3.9</v>
      </c>
      <c r="I609" s="105" t="str">
        <f t="shared" si="17"/>
        <v/>
      </c>
      <c r="J609" s="106"/>
      <c r="K609" s="107" t="s">
        <v>1457</v>
      </c>
      <c r="L609" s="107" t="s">
        <v>1457</v>
      </c>
      <c r="M609" s="107" t="s">
        <v>1457</v>
      </c>
      <c r="N609" s="108" t="s">
        <v>1457</v>
      </c>
      <c r="O609" s="92"/>
    </row>
    <row r="610" spans="1:15" x14ac:dyDescent="0.2">
      <c r="A610" s="92" t="s">
        <v>211</v>
      </c>
      <c r="B610" s="92" t="s">
        <v>1203</v>
      </c>
      <c r="C610" s="93" t="s">
        <v>453</v>
      </c>
      <c r="D610" s="94">
        <v>1</v>
      </c>
      <c r="E610" s="95">
        <v>11096.007429375</v>
      </c>
      <c r="F610" s="95">
        <v>9403.396126588983</v>
      </c>
      <c r="G610" s="92" t="s">
        <v>1457</v>
      </c>
      <c r="H610" s="105">
        <v>6.25</v>
      </c>
      <c r="I610" s="105" t="str">
        <f t="shared" si="17"/>
        <v/>
      </c>
      <c r="J610" s="106"/>
      <c r="K610" s="107" t="s">
        <v>1457</v>
      </c>
      <c r="L610" s="107" t="s">
        <v>1457</v>
      </c>
      <c r="M610" s="107" t="s">
        <v>1457</v>
      </c>
      <c r="N610" s="108" t="s">
        <v>1457</v>
      </c>
      <c r="O610" s="92"/>
    </row>
    <row r="611" spans="1:15" x14ac:dyDescent="0.2">
      <c r="A611" s="92" t="s">
        <v>212</v>
      </c>
      <c r="B611" s="92" t="s">
        <v>1204</v>
      </c>
      <c r="C611" s="93" t="s">
        <v>453</v>
      </c>
      <c r="D611" s="94">
        <v>1</v>
      </c>
      <c r="E611" s="95">
        <v>6193.1940218999998</v>
      </c>
      <c r="F611" s="95">
        <v>5248.4695100847457</v>
      </c>
      <c r="G611" s="92" t="s">
        <v>1457</v>
      </c>
      <c r="H611" s="105">
        <v>2.17</v>
      </c>
      <c r="I611" s="105" t="str">
        <f t="shared" si="17"/>
        <v/>
      </c>
      <c r="J611" s="106"/>
      <c r="K611" s="107" t="s">
        <v>1457</v>
      </c>
      <c r="L611" s="107" t="s">
        <v>1457</v>
      </c>
      <c r="M611" s="107" t="s">
        <v>1457</v>
      </c>
      <c r="N611" s="108" t="s">
        <v>1457</v>
      </c>
      <c r="O611" s="92"/>
    </row>
    <row r="612" spans="1:15" x14ac:dyDescent="0.2">
      <c r="A612" s="92" t="s">
        <v>213</v>
      </c>
      <c r="B612" s="92" t="s">
        <v>1205</v>
      </c>
      <c r="C612" s="93" t="s">
        <v>453</v>
      </c>
      <c r="D612" s="94">
        <v>1</v>
      </c>
      <c r="E612" s="95">
        <v>5808.5640773819987</v>
      </c>
      <c r="F612" s="95">
        <v>4922.5119299847447</v>
      </c>
      <c r="G612" s="92" t="s">
        <v>1457</v>
      </c>
      <c r="H612" s="105">
        <v>2.2999999999999998</v>
      </c>
      <c r="I612" s="105" t="str">
        <f t="shared" si="17"/>
        <v/>
      </c>
      <c r="J612" s="106"/>
      <c r="K612" s="107" t="s">
        <v>1457</v>
      </c>
      <c r="L612" s="107" t="s">
        <v>1457</v>
      </c>
      <c r="M612" s="107" t="s">
        <v>1457</v>
      </c>
      <c r="N612" s="108" t="s">
        <v>1457</v>
      </c>
      <c r="O612" s="92"/>
    </row>
    <row r="613" spans="1:15" x14ac:dyDescent="0.2">
      <c r="A613" s="92" t="s">
        <v>709</v>
      </c>
      <c r="B613" s="92" t="s">
        <v>1481</v>
      </c>
      <c r="C613" s="93" t="s">
        <v>453</v>
      </c>
      <c r="D613" s="94">
        <v>1</v>
      </c>
      <c r="E613" s="95">
        <v>86250</v>
      </c>
      <c r="F613" s="95">
        <v>73093.220338983054</v>
      </c>
      <c r="G613" s="92" t="s">
        <v>1457</v>
      </c>
      <c r="H613" s="105">
        <v>15</v>
      </c>
      <c r="I613" s="105" t="str">
        <f t="shared" si="17"/>
        <v/>
      </c>
      <c r="J613" s="106"/>
      <c r="K613" s="107" t="s">
        <v>1457</v>
      </c>
      <c r="L613" s="107" t="s">
        <v>1457</v>
      </c>
      <c r="M613" s="107" t="s">
        <v>1457</v>
      </c>
      <c r="N613" s="108" t="s">
        <v>1457</v>
      </c>
      <c r="O613" s="92"/>
    </row>
    <row r="614" spans="1:15" x14ac:dyDescent="0.2">
      <c r="A614" s="92" t="s">
        <v>569</v>
      </c>
      <c r="B614" s="92" t="s">
        <v>1290</v>
      </c>
      <c r="C614" s="93" t="s">
        <v>453</v>
      </c>
      <c r="D614" s="94">
        <v>1</v>
      </c>
      <c r="E614" s="95">
        <v>21513.200286599997</v>
      </c>
      <c r="F614" s="95">
        <v>18231.525666610167</v>
      </c>
      <c r="G614" s="92" t="s">
        <v>1457</v>
      </c>
      <c r="H614" s="105" t="s">
        <v>1457</v>
      </c>
      <c r="I614" s="105" t="str">
        <f t="shared" si="17"/>
        <v/>
      </c>
      <c r="J614" s="106"/>
      <c r="K614" s="107" t="s">
        <v>1457</v>
      </c>
      <c r="L614" s="107" t="s">
        <v>1457</v>
      </c>
      <c r="M614" s="107" t="s">
        <v>1457</v>
      </c>
      <c r="N614" s="108" t="s">
        <v>1457</v>
      </c>
      <c r="O614" s="92"/>
    </row>
    <row r="615" spans="1:15" x14ac:dyDescent="0.2">
      <c r="A615" s="92" t="s">
        <v>570</v>
      </c>
      <c r="B615" s="92" t="s">
        <v>1291</v>
      </c>
      <c r="C615" s="93" t="s">
        <v>453</v>
      </c>
      <c r="D615" s="94">
        <v>1</v>
      </c>
      <c r="E615" s="95">
        <v>2420.2350322424995</v>
      </c>
      <c r="F615" s="95">
        <v>2051.0466374936436</v>
      </c>
      <c r="G615" s="92" t="s">
        <v>1457</v>
      </c>
      <c r="H615" s="105" t="s">
        <v>1457</v>
      </c>
      <c r="I615" s="105" t="str">
        <f t="shared" si="17"/>
        <v/>
      </c>
      <c r="J615" s="106"/>
      <c r="K615" s="107" t="s">
        <v>1457</v>
      </c>
      <c r="L615" s="107" t="s">
        <v>1457</v>
      </c>
      <c r="M615" s="107" t="s">
        <v>1457</v>
      </c>
      <c r="N615" s="108" t="s">
        <v>1457</v>
      </c>
      <c r="O615" s="92"/>
    </row>
    <row r="616" spans="1:15" x14ac:dyDescent="0.2">
      <c r="A616" s="92" t="s">
        <v>571</v>
      </c>
      <c r="B616" s="92" t="s">
        <v>1292</v>
      </c>
      <c r="C616" s="93" t="s">
        <v>453</v>
      </c>
      <c r="D616" s="94">
        <v>1</v>
      </c>
      <c r="E616" s="95">
        <v>2420.2350322424995</v>
      </c>
      <c r="F616" s="95">
        <v>2051.0466374936436</v>
      </c>
      <c r="G616" s="92" t="s">
        <v>1457</v>
      </c>
      <c r="H616" s="105" t="s">
        <v>1457</v>
      </c>
      <c r="I616" s="105" t="str">
        <f t="shared" si="17"/>
        <v/>
      </c>
      <c r="J616" s="106"/>
      <c r="K616" s="107" t="s">
        <v>1457</v>
      </c>
      <c r="L616" s="107" t="s">
        <v>1457</v>
      </c>
      <c r="M616" s="107" t="s">
        <v>1457</v>
      </c>
      <c r="N616" s="108" t="s">
        <v>1457</v>
      </c>
      <c r="O616" s="92"/>
    </row>
    <row r="617" spans="1:15" x14ac:dyDescent="0.2">
      <c r="A617" s="92" t="s">
        <v>572</v>
      </c>
      <c r="B617" s="92" t="s">
        <v>1293</v>
      </c>
      <c r="C617" s="93" t="s">
        <v>453</v>
      </c>
      <c r="D617" s="94">
        <v>1</v>
      </c>
      <c r="E617" s="95">
        <v>2420.2350322424995</v>
      </c>
      <c r="F617" s="95">
        <v>2051.0466374936436</v>
      </c>
      <c r="G617" s="92" t="s">
        <v>1457</v>
      </c>
      <c r="H617" s="105" t="s">
        <v>1457</v>
      </c>
      <c r="I617" s="105" t="str">
        <f t="shared" si="17"/>
        <v/>
      </c>
      <c r="J617" s="106"/>
      <c r="K617" s="107" t="s">
        <v>1457</v>
      </c>
      <c r="L617" s="107" t="s">
        <v>1457</v>
      </c>
      <c r="M617" s="107" t="s">
        <v>1457</v>
      </c>
      <c r="N617" s="108" t="s">
        <v>1457</v>
      </c>
      <c r="O617" s="92"/>
    </row>
    <row r="618" spans="1:15" x14ac:dyDescent="0.2">
      <c r="A618" s="92" t="s">
        <v>573</v>
      </c>
      <c r="B618" s="92" t="s">
        <v>1294</v>
      </c>
      <c r="C618" s="93" t="s">
        <v>453</v>
      </c>
      <c r="D618" s="94">
        <v>1</v>
      </c>
      <c r="E618" s="95">
        <v>2742.9330365414994</v>
      </c>
      <c r="F618" s="95">
        <v>2324.5195224927961</v>
      </c>
      <c r="G618" s="92" t="s">
        <v>1457</v>
      </c>
      <c r="H618" s="105" t="s">
        <v>1457</v>
      </c>
      <c r="I618" s="105" t="str">
        <f t="shared" si="17"/>
        <v/>
      </c>
      <c r="J618" s="106"/>
      <c r="K618" s="107" t="s">
        <v>1457</v>
      </c>
      <c r="L618" s="107" t="s">
        <v>1457</v>
      </c>
      <c r="M618" s="107" t="s">
        <v>1457</v>
      </c>
      <c r="N618" s="108" t="s">
        <v>1457</v>
      </c>
      <c r="O618" s="92"/>
    </row>
    <row r="619" spans="1:15" x14ac:dyDescent="0.2">
      <c r="A619" s="92" t="s">
        <v>214</v>
      </c>
      <c r="B619" s="92" t="s">
        <v>1206</v>
      </c>
      <c r="C619" s="93" t="s">
        <v>453</v>
      </c>
      <c r="D619" s="94">
        <v>1</v>
      </c>
      <c r="E619" s="95">
        <v>13483.667194630132</v>
      </c>
      <c r="F619" s="95">
        <v>11426.836605618757</v>
      </c>
      <c r="G619" s="92">
        <v>10</v>
      </c>
      <c r="H619" s="105">
        <v>0.89</v>
      </c>
      <c r="I619" s="105">
        <f t="shared" si="17"/>
        <v>8.9</v>
      </c>
      <c r="J619" s="106" t="s">
        <v>1453</v>
      </c>
      <c r="K619" s="107">
        <v>390</v>
      </c>
      <c r="L619" s="107">
        <v>255</v>
      </c>
      <c r="M619" s="107">
        <v>205</v>
      </c>
      <c r="N619" s="108">
        <v>2.0387249999999999E-2</v>
      </c>
      <c r="O619" s="92"/>
    </row>
    <row r="620" spans="1:15" x14ac:dyDescent="0.2">
      <c r="A620" s="92" t="s">
        <v>215</v>
      </c>
      <c r="B620" s="92" t="s">
        <v>1207</v>
      </c>
      <c r="C620" s="93" t="s">
        <v>453</v>
      </c>
      <c r="D620" s="94">
        <v>10</v>
      </c>
      <c r="E620" s="95">
        <v>601.74603700199987</v>
      </c>
      <c r="F620" s="95">
        <v>509.95426864576262</v>
      </c>
      <c r="G620" s="92">
        <v>10</v>
      </c>
      <c r="H620" s="105">
        <v>0.11</v>
      </c>
      <c r="I620" s="105">
        <f t="shared" si="17"/>
        <v>1.1000000000000001</v>
      </c>
      <c r="J620" s="106" t="s">
        <v>1450</v>
      </c>
      <c r="K620" s="107">
        <v>210</v>
      </c>
      <c r="L620" s="107">
        <v>210</v>
      </c>
      <c r="M620" s="107">
        <v>160</v>
      </c>
      <c r="N620" s="108">
        <v>7.0559999999999998E-3</v>
      </c>
      <c r="O620" s="92"/>
    </row>
    <row r="621" spans="1:15" x14ac:dyDescent="0.2">
      <c r="A621" s="92" t="s">
        <v>216</v>
      </c>
      <c r="B621" s="92" t="s">
        <v>1208</v>
      </c>
      <c r="C621" s="93" t="s">
        <v>453</v>
      </c>
      <c r="D621" s="94">
        <v>1</v>
      </c>
      <c r="E621" s="95">
        <v>1362.502684818</v>
      </c>
      <c r="F621" s="95">
        <v>1154.6632922186441</v>
      </c>
      <c r="G621" s="92">
        <v>25</v>
      </c>
      <c r="H621" s="105">
        <v>0.08</v>
      </c>
      <c r="I621" s="105">
        <f t="shared" si="17"/>
        <v>2</v>
      </c>
      <c r="J621" s="106" t="s">
        <v>1461</v>
      </c>
      <c r="K621" s="107">
        <v>210</v>
      </c>
      <c r="L621" s="107">
        <v>210</v>
      </c>
      <c r="M621" s="107">
        <v>110</v>
      </c>
      <c r="N621" s="108">
        <v>4.8510000000000003E-3</v>
      </c>
      <c r="O621" s="92"/>
    </row>
    <row r="622" spans="1:15" x14ac:dyDescent="0.2">
      <c r="A622" s="92" t="s">
        <v>217</v>
      </c>
      <c r="B622" s="92" t="s">
        <v>1209</v>
      </c>
      <c r="C622" s="93" t="s">
        <v>453</v>
      </c>
      <c r="D622" s="94">
        <v>1</v>
      </c>
      <c r="E622" s="95">
        <v>3777.3594169888497</v>
      </c>
      <c r="F622" s="95">
        <v>3201.1520482956357</v>
      </c>
      <c r="G622" s="92" t="s">
        <v>1457</v>
      </c>
      <c r="H622" s="105">
        <v>1</v>
      </c>
      <c r="I622" s="105" t="str">
        <f t="shared" si="17"/>
        <v/>
      </c>
      <c r="J622" s="106"/>
      <c r="K622" s="107" t="s">
        <v>1457</v>
      </c>
      <c r="L622" s="107" t="s">
        <v>1457</v>
      </c>
      <c r="M622" s="107" t="s">
        <v>1457</v>
      </c>
      <c r="N622" s="108" t="s">
        <v>1457</v>
      </c>
      <c r="O622" s="92"/>
    </row>
    <row r="623" spans="1:15" ht="13.9" customHeight="1" x14ac:dyDescent="0.2">
      <c r="A623" s="92" t="s">
        <v>218</v>
      </c>
      <c r="B623" s="92" t="s">
        <v>1210</v>
      </c>
      <c r="C623" s="93" t="s">
        <v>453</v>
      </c>
      <c r="D623" s="94">
        <v>1</v>
      </c>
      <c r="E623" s="95">
        <v>1523.0722231890002</v>
      </c>
      <c r="F623" s="95">
        <v>1290.739172194068</v>
      </c>
      <c r="G623" s="92">
        <v>25</v>
      </c>
      <c r="H623" s="105">
        <v>0.34</v>
      </c>
      <c r="I623" s="105">
        <f t="shared" si="17"/>
        <v>8.5</v>
      </c>
      <c r="J623" s="106" t="s">
        <v>1449</v>
      </c>
      <c r="K623" s="107">
        <v>375</v>
      </c>
      <c r="L623" s="107">
        <v>250</v>
      </c>
      <c r="M623" s="107">
        <v>115</v>
      </c>
      <c r="N623" s="108">
        <v>1.0781249999999999E-2</v>
      </c>
      <c r="O623" s="92"/>
    </row>
    <row r="624" spans="1:15" s="38" customFormat="1" x14ac:dyDescent="0.2">
      <c r="A624" s="92" t="s">
        <v>532</v>
      </c>
      <c r="B624" s="92" t="s">
        <v>1295</v>
      </c>
      <c r="C624" s="93" t="s">
        <v>453</v>
      </c>
      <c r="D624" s="94">
        <v>1</v>
      </c>
      <c r="E624" s="95">
        <v>44562.5</v>
      </c>
      <c r="F624" s="95">
        <v>37764.830508474581</v>
      </c>
      <c r="G624" s="92" t="s">
        <v>1457</v>
      </c>
      <c r="H624" s="105">
        <v>21</v>
      </c>
      <c r="I624" s="105" t="str">
        <f t="shared" ref="I624:I655" si="18">IFERROR(G624*H624,"")</f>
        <v/>
      </c>
      <c r="J624" s="106"/>
      <c r="K624" s="107" t="s">
        <v>1457</v>
      </c>
      <c r="L624" s="107" t="s">
        <v>1457</v>
      </c>
      <c r="M624" s="107" t="s">
        <v>1457</v>
      </c>
      <c r="N624" s="108" t="s">
        <v>1457</v>
      </c>
      <c r="O624" s="92"/>
    </row>
    <row r="625" spans="1:15" s="38" customFormat="1" x14ac:dyDescent="0.2">
      <c r="A625" s="92" t="s">
        <v>533</v>
      </c>
      <c r="B625" s="92" t="s">
        <v>1211</v>
      </c>
      <c r="C625" s="93" t="s">
        <v>453</v>
      </c>
      <c r="D625" s="94">
        <v>1</v>
      </c>
      <c r="E625" s="95">
        <v>18170</v>
      </c>
      <c r="F625" s="95">
        <v>15398.305084745763</v>
      </c>
      <c r="G625" s="92" t="s">
        <v>1457</v>
      </c>
      <c r="H625" s="105">
        <v>2.9</v>
      </c>
      <c r="I625" s="105" t="str">
        <f t="shared" si="18"/>
        <v/>
      </c>
      <c r="J625" s="106"/>
      <c r="K625" s="107" t="s">
        <v>1457</v>
      </c>
      <c r="L625" s="107" t="s">
        <v>1457</v>
      </c>
      <c r="M625" s="107" t="s">
        <v>1457</v>
      </c>
      <c r="N625" s="108" t="s">
        <v>1457</v>
      </c>
      <c r="O625" s="92"/>
    </row>
    <row r="626" spans="1:15" x14ac:dyDescent="0.2">
      <c r="A626" s="92" t="s">
        <v>220</v>
      </c>
      <c r="B626" s="92" t="s">
        <v>1212</v>
      </c>
      <c r="C626" s="93" t="s">
        <v>453</v>
      </c>
      <c r="D626" s="94">
        <v>1</v>
      </c>
      <c r="E626" s="95">
        <v>14926.999999999998</v>
      </c>
      <c r="F626" s="95">
        <v>12650</v>
      </c>
      <c r="G626" s="92">
        <v>1</v>
      </c>
      <c r="H626" s="105">
        <v>1.75</v>
      </c>
      <c r="I626" s="105">
        <f t="shared" si="18"/>
        <v>1.75</v>
      </c>
      <c r="J626" s="106" t="s">
        <v>1449</v>
      </c>
      <c r="K626" s="107">
        <v>375</v>
      </c>
      <c r="L626" s="107">
        <v>250</v>
      </c>
      <c r="M626" s="107">
        <v>115</v>
      </c>
      <c r="N626" s="108">
        <v>1.0781249999999999E-2</v>
      </c>
      <c r="O626" s="92"/>
    </row>
    <row r="627" spans="1:15" s="38" customFormat="1" x14ac:dyDescent="0.2">
      <c r="A627" s="92" t="s">
        <v>437</v>
      </c>
      <c r="B627" s="92" t="s">
        <v>1213</v>
      </c>
      <c r="C627" s="93" t="s">
        <v>453</v>
      </c>
      <c r="D627" s="94">
        <v>1</v>
      </c>
      <c r="E627" s="95">
        <v>10649.034141867001</v>
      </c>
      <c r="F627" s="95">
        <v>9024.6052049720347</v>
      </c>
      <c r="G627" s="92">
        <v>1</v>
      </c>
      <c r="H627" s="105">
        <v>1.3</v>
      </c>
      <c r="I627" s="105">
        <f t="shared" si="18"/>
        <v>1.3</v>
      </c>
      <c r="J627" s="106" t="s">
        <v>1449</v>
      </c>
      <c r="K627" s="107">
        <v>375</v>
      </c>
      <c r="L627" s="107">
        <v>250</v>
      </c>
      <c r="M627" s="107">
        <v>115</v>
      </c>
      <c r="N627" s="108">
        <v>1.0781249999999999E-2</v>
      </c>
      <c r="O627" s="92"/>
    </row>
    <row r="628" spans="1:15" s="38" customFormat="1" x14ac:dyDescent="0.2">
      <c r="A628" s="92" t="s">
        <v>221</v>
      </c>
      <c r="B628" s="92" t="s">
        <v>1214</v>
      </c>
      <c r="C628" s="93" t="s">
        <v>453</v>
      </c>
      <c r="D628" s="94">
        <v>1</v>
      </c>
      <c r="E628" s="95">
        <v>29876.999999999996</v>
      </c>
      <c r="F628" s="95">
        <v>25319.491525423728</v>
      </c>
      <c r="G628" s="92">
        <v>10</v>
      </c>
      <c r="H628" s="105">
        <v>0.32</v>
      </c>
      <c r="I628" s="105">
        <f t="shared" si="18"/>
        <v>3.2</v>
      </c>
      <c r="J628" s="106" t="s">
        <v>1449</v>
      </c>
      <c r="K628" s="107">
        <v>375</v>
      </c>
      <c r="L628" s="107">
        <v>250</v>
      </c>
      <c r="M628" s="107">
        <v>115</v>
      </c>
      <c r="N628" s="108">
        <v>1.0781249999999999E-2</v>
      </c>
      <c r="O628" s="92"/>
    </row>
    <row r="629" spans="1:15" s="38" customFormat="1" x14ac:dyDescent="0.2">
      <c r="A629" s="92" t="s">
        <v>438</v>
      </c>
      <c r="B629" s="92" t="s">
        <v>1215</v>
      </c>
      <c r="C629" s="93" t="s">
        <v>453</v>
      </c>
      <c r="D629" s="94">
        <v>10</v>
      </c>
      <c r="E629" s="95">
        <v>31624.999999999996</v>
      </c>
      <c r="F629" s="95">
        <v>26800.847457627118</v>
      </c>
      <c r="G629" s="92">
        <v>10</v>
      </c>
      <c r="H629" s="105">
        <v>0.4</v>
      </c>
      <c r="I629" s="105">
        <f t="shared" si="18"/>
        <v>4</v>
      </c>
      <c r="J629" s="106" t="s">
        <v>1458</v>
      </c>
      <c r="K629" s="107">
        <v>375</v>
      </c>
      <c r="L629" s="107">
        <v>250</v>
      </c>
      <c r="M629" s="107">
        <v>157</v>
      </c>
      <c r="N629" s="108">
        <v>1.4718749999999999E-2</v>
      </c>
      <c r="O629" s="92"/>
    </row>
    <row r="630" spans="1:15" x14ac:dyDescent="0.2">
      <c r="A630" s="92" t="s">
        <v>439</v>
      </c>
      <c r="B630" s="92" t="s">
        <v>1216</v>
      </c>
      <c r="C630" s="93" t="s">
        <v>453</v>
      </c>
      <c r="D630" s="94">
        <v>1</v>
      </c>
      <c r="E630" s="95">
        <v>2546.0872539191096</v>
      </c>
      <c r="F630" s="95">
        <v>2157.7010626433134</v>
      </c>
      <c r="G630" s="92" t="s">
        <v>1457</v>
      </c>
      <c r="H630" s="105">
        <v>0.1</v>
      </c>
      <c r="I630" s="105" t="str">
        <f t="shared" si="18"/>
        <v/>
      </c>
      <c r="J630" s="106"/>
      <c r="K630" s="107" t="s">
        <v>1457</v>
      </c>
      <c r="L630" s="107" t="s">
        <v>1457</v>
      </c>
      <c r="M630" s="107" t="s">
        <v>1457</v>
      </c>
      <c r="N630" s="108" t="s">
        <v>1457</v>
      </c>
      <c r="O630" s="92"/>
    </row>
    <row r="631" spans="1:15" s="38" customFormat="1" x14ac:dyDescent="0.2">
      <c r="A631" s="92" t="s">
        <v>222</v>
      </c>
      <c r="B631" s="92" t="s">
        <v>1217</v>
      </c>
      <c r="C631" s="93" t="s">
        <v>453</v>
      </c>
      <c r="D631" s="94">
        <v>1</v>
      </c>
      <c r="E631" s="95">
        <v>31049.999999999996</v>
      </c>
      <c r="F631" s="95">
        <v>26313.559322033896</v>
      </c>
      <c r="G631" s="92">
        <v>10</v>
      </c>
      <c r="H631" s="105">
        <v>0.34</v>
      </c>
      <c r="I631" s="105">
        <f t="shared" si="18"/>
        <v>3.4000000000000004</v>
      </c>
      <c r="J631" s="106" t="s">
        <v>1449</v>
      </c>
      <c r="K631" s="107">
        <v>375</v>
      </c>
      <c r="L631" s="107">
        <v>250</v>
      </c>
      <c r="M631" s="107">
        <v>115</v>
      </c>
      <c r="N631" s="108">
        <v>1.0781249999999999E-2</v>
      </c>
      <c r="O631" s="92"/>
    </row>
    <row r="632" spans="1:15" s="38" customFormat="1" x14ac:dyDescent="0.2">
      <c r="A632" s="92" t="s">
        <v>223</v>
      </c>
      <c r="B632" s="92" t="s">
        <v>1403</v>
      </c>
      <c r="C632" s="93" t="s">
        <v>452</v>
      </c>
      <c r="D632" s="94">
        <v>10</v>
      </c>
      <c r="E632" s="95">
        <v>1322.5</v>
      </c>
      <c r="F632" s="95">
        <v>1120.7627118644068</v>
      </c>
      <c r="G632" s="92">
        <v>10</v>
      </c>
      <c r="H632" s="105">
        <v>0.27</v>
      </c>
      <c r="I632" s="105">
        <f t="shared" si="18"/>
        <v>2.7</v>
      </c>
      <c r="J632" s="106" t="s">
        <v>1450</v>
      </c>
      <c r="K632" s="107">
        <v>210</v>
      </c>
      <c r="L632" s="107">
        <v>210</v>
      </c>
      <c r="M632" s="107">
        <v>160</v>
      </c>
      <c r="N632" s="108">
        <v>7.0559999999999998E-3</v>
      </c>
      <c r="O632" s="92"/>
    </row>
    <row r="633" spans="1:15" s="38" customFormat="1" x14ac:dyDescent="0.2">
      <c r="A633" s="92" t="s">
        <v>724</v>
      </c>
      <c r="B633" s="92" t="s">
        <v>1345</v>
      </c>
      <c r="C633" s="93" t="s">
        <v>452</v>
      </c>
      <c r="D633" s="94">
        <v>10</v>
      </c>
      <c r="E633" s="95">
        <v>2012.4999999999998</v>
      </c>
      <c r="F633" s="95">
        <v>1705.5084745762711</v>
      </c>
      <c r="G633" s="92">
        <v>10</v>
      </c>
      <c r="H633" s="105">
        <v>0.48</v>
      </c>
      <c r="I633" s="105">
        <f t="shared" si="18"/>
        <v>4.8</v>
      </c>
      <c r="J633" s="106" t="s">
        <v>1458</v>
      </c>
      <c r="K633" s="107">
        <v>375</v>
      </c>
      <c r="L633" s="107">
        <v>250</v>
      </c>
      <c r="M633" s="107">
        <v>157</v>
      </c>
      <c r="N633" s="108">
        <v>1.4718749999999999E-2</v>
      </c>
      <c r="O633" s="92"/>
    </row>
    <row r="634" spans="1:15" s="38" customFormat="1" x14ac:dyDescent="0.2">
      <c r="A634" s="92" t="s">
        <v>276</v>
      </c>
      <c r="B634" s="92" t="s">
        <v>1218</v>
      </c>
      <c r="C634" s="93" t="s">
        <v>452</v>
      </c>
      <c r="D634" s="94">
        <v>10</v>
      </c>
      <c r="E634" s="95">
        <v>1536.3999999999999</v>
      </c>
      <c r="F634" s="95">
        <v>1302.0338983050847</v>
      </c>
      <c r="G634" s="92">
        <v>10</v>
      </c>
      <c r="H634" s="105">
        <v>0.30399999999999999</v>
      </c>
      <c r="I634" s="105">
        <f t="shared" si="18"/>
        <v>3.04</v>
      </c>
      <c r="J634" s="106" t="s">
        <v>1450</v>
      </c>
      <c r="K634" s="107">
        <v>210</v>
      </c>
      <c r="L634" s="107">
        <v>210</v>
      </c>
      <c r="M634" s="107">
        <v>160</v>
      </c>
      <c r="N634" s="108">
        <v>7.0559999999999998E-3</v>
      </c>
      <c r="O634" s="92"/>
    </row>
    <row r="635" spans="1:15" x14ac:dyDescent="0.2">
      <c r="A635" s="92" t="s">
        <v>224</v>
      </c>
      <c r="B635" s="92" t="s">
        <v>1219</v>
      </c>
      <c r="C635" s="93" t="s">
        <v>453</v>
      </c>
      <c r="D635" s="94">
        <v>10</v>
      </c>
      <c r="E635" s="95">
        <v>636.78374999999994</v>
      </c>
      <c r="F635" s="95">
        <v>539.6472457627118</v>
      </c>
      <c r="G635" s="92">
        <v>10</v>
      </c>
      <c r="H635" s="105">
        <v>0.23</v>
      </c>
      <c r="I635" s="105">
        <f t="shared" si="18"/>
        <v>2.3000000000000003</v>
      </c>
      <c r="J635" s="106" t="s">
        <v>1449</v>
      </c>
      <c r="K635" s="107">
        <v>375</v>
      </c>
      <c r="L635" s="107">
        <v>250</v>
      </c>
      <c r="M635" s="107">
        <v>115</v>
      </c>
      <c r="N635" s="108">
        <v>1.0781249999999999E-2</v>
      </c>
      <c r="O635" s="92"/>
    </row>
    <row r="636" spans="1:15" x14ac:dyDescent="0.2">
      <c r="A636" s="92" t="s">
        <v>225</v>
      </c>
      <c r="B636" s="92" t="s">
        <v>1220</v>
      </c>
      <c r="C636" s="93" t="s">
        <v>453</v>
      </c>
      <c r="D636" s="94">
        <v>10</v>
      </c>
      <c r="E636" s="95">
        <v>1124.939273334327</v>
      </c>
      <c r="F636" s="95">
        <v>953.33836723248055</v>
      </c>
      <c r="G636" s="92">
        <v>10</v>
      </c>
      <c r="H636" s="105">
        <v>0.38</v>
      </c>
      <c r="I636" s="105">
        <f t="shared" si="18"/>
        <v>3.8</v>
      </c>
      <c r="J636" s="106" t="s">
        <v>1458</v>
      </c>
      <c r="K636" s="107">
        <v>375</v>
      </c>
      <c r="L636" s="107">
        <v>250</v>
      </c>
      <c r="M636" s="107">
        <v>157</v>
      </c>
      <c r="N636" s="108">
        <v>1.4718749999999999E-2</v>
      </c>
      <c r="O636" s="92"/>
    </row>
    <row r="637" spans="1:15" x14ac:dyDescent="0.2">
      <c r="A637" s="92" t="s">
        <v>226</v>
      </c>
      <c r="B637" s="92" t="s">
        <v>1221</v>
      </c>
      <c r="C637" s="93" t="s">
        <v>453</v>
      </c>
      <c r="D637" s="94">
        <v>10</v>
      </c>
      <c r="E637" s="95">
        <v>1596.7656044999999</v>
      </c>
      <c r="F637" s="95">
        <v>1353.1911902542372</v>
      </c>
      <c r="G637" s="92">
        <v>10</v>
      </c>
      <c r="H637" s="105">
        <v>0.32</v>
      </c>
      <c r="I637" s="105">
        <f t="shared" si="18"/>
        <v>3.2</v>
      </c>
      <c r="J637" s="106" t="s">
        <v>1450</v>
      </c>
      <c r="K637" s="107">
        <v>210</v>
      </c>
      <c r="L637" s="107">
        <v>210</v>
      </c>
      <c r="M637" s="107">
        <v>160</v>
      </c>
      <c r="N637" s="108">
        <v>7.0559999999999998E-3</v>
      </c>
      <c r="O637" s="92"/>
    </row>
    <row r="638" spans="1:15" x14ac:dyDescent="0.2">
      <c r="A638" s="92" t="s">
        <v>444</v>
      </c>
      <c r="B638" s="92" t="s">
        <v>1303</v>
      </c>
      <c r="C638" s="93" t="s">
        <v>453</v>
      </c>
      <c r="D638" s="94">
        <v>25</v>
      </c>
      <c r="E638" s="95">
        <v>89.51362032294</v>
      </c>
      <c r="F638" s="95">
        <v>75.859000273677964</v>
      </c>
      <c r="G638" s="92" t="s">
        <v>1457</v>
      </c>
      <c r="H638" s="105"/>
      <c r="I638" s="105" t="str">
        <f t="shared" si="18"/>
        <v/>
      </c>
      <c r="J638" s="106"/>
      <c r="K638" s="107"/>
      <c r="L638" s="107" t="s">
        <v>1457</v>
      </c>
      <c r="M638" s="107" t="s">
        <v>1457</v>
      </c>
      <c r="N638" s="108" t="s">
        <v>1457</v>
      </c>
      <c r="O638" s="92"/>
    </row>
    <row r="639" spans="1:15" x14ac:dyDescent="0.2">
      <c r="A639" s="92" t="s">
        <v>445</v>
      </c>
      <c r="B639" s="92" t="s">
        <v>1304</v>
      </c>
      <c r="C639" s="93" t="s">
        <v>453</v>
      </c>
      <c r="D639" s="94">
        <v>25</v>
      </c>
      <c r="E639" s="95">
        <v>89.51362032294</v>
      </c>
      <c r="F639" s="95">
        <v>75.859000273677964</v>
      </c>
      <c r="G639" s="92" t="s">
        <v>1457</v>
      </c>
      <c r="H639" s="105"/>
      <c r="I639" s="105" t="str">
        <f t="shared" si="18"/>
        <v/>
      </c>
      <c r="J639" s="106"/>
      <c r="K639" s="107"/>
      <c r="L639" s="107" t="s">
        <v>1457</v>
      </c>
      <c r="M639" s="107" t="s">
        <v>1457</v>
      </c>
      <c r="N639" s="108" t="s">
        <v>1457</v>
      </c>
      <c r="O639" s="92"/>
    </row>
    <row r="640" spans="1:15" x14ac:dyDescent="0.2">
      <c r="A640" s="92" t="s">
        <v>446</v>
      </c>
      <c r="B640" s="92" t="s">
        <v>1305</v>
      </c>
      <c r="C640" s="93" t="s">
        <v>453</v>
      </c>
      <c r="D640" s="94">
        <v>25</v>
      </c>
      <c r="E640" s="95">
        <v>101.86032657438</v>
      </c>
      <c r="F640" s="95">
        <v>86.322310656254245</v>
      </c>
      <c r="G640" s="92" t="s">
        <v>1457</v>
      </c>
      <c r="H640" s="105"/>
      <c r="I640" s="105" t="str">
        <f t="shared" si="18"/>
        <v/>
      </c>
      <c r="J640" s="106"/>
      <c r="K640" s="107"/>
      <c r="L640" s="107" t="s">
        <v>1457</v>
      </c>
      <c r="M640" s="107" t="s">
        <v>1457</v>
      </c>
      <c r="N640" s="108" t="s">
        <v>1457</v>
      </c>
      <c r="O640" s="92"/>
    </row>
    <row r="641" spans="1:15" x14ac:dyDescent="0.2">
      <c r="A641" s="92" t="s">
        <v>447</v>
      </c>
      <c r="B641" s="92" t="s">
        <v>1306</v>
      </c>
      <c r="C641" s="93" t="s">
        <v>453</v>
      </c>
      <c r="D641" s="94">
        <v>25</v>
      </c>
      <c r="E641" s="95">
        <v>101.86032657438</v>
      </c>
      <c r="F641" s="95">
        <v>86.322310656254245</v>
      </c>
      <c r="G641" s="92" t="s">
        <v>1457</v>
      </c>
      <c r="H641" s="105"/>
      <c r="I641" s="105" t="str">
        <f t="shared" si="18"/>
        <v/>
      </c>
      <c r="J641" s="106"/>
      <c r="K641" s="107"/>
      <c r="L641" s="107" t="s">
        <v>1457</v>
      </c>
      <c r="M641" s="107" t="s">
        <v>1457</v>
      </c>
      <c r="N641" s="108" t="s">
        <v>1457</v>
      </c>
      <c r="O641" s="92"/>
    </row>
    <row r="642" spans="1:15" x14ac:dyDescent="0.2">
      <c r="A642" s="92" t="s">
        <v>448</v>
      </c>
      <c r="B642" s="92" t="s">
        <v>1307</v>
      </c>
      <c r="C642" s="93" t="s">
        <v>453</v>
      </c>
      <c r="D642" s="94">
        <v>25</v>
      </c>
      <c r="E642" s="95">
        <v>208.35066799305002</v>
      </c>
      <c r="F642" s="95">
        <v>176.56836270597461</v>
      </c>
      <c r="G642" s="92" t="s">
        <v>1457</v>
      </c>
      <c r="H642" s="105"/>
      <c r="I642" s="105" t="str">
        <f t="shared" si="18"/>
        <v/>
      </c>
      <c r="J642" s="106"/>
      <c r="K642" s="107"/>
      <c r="L642" s="107" t="s">
        <v>1457</v>
      </c>
      <c r="M642" s="107" t="s">
        <v>1457</v>
      </c>
      <c r="N642" s="108" t="s">
        <v>1457</v>
      </c>
      <c r="O642" s="92"/>
    </row>
    <row r="643" spans="1:15" x14ac:dyDescent="0.2">
      <c r="A643" s="92" t="s">
        <v>449</v>
      </c>
      <c r="B643" s="92" t="s">
        <v>1308</v>
      </c>
      <c r="C643" s="93" t="s">
        <v>453</v>
      </c>
      <c r="D643" s="94">
        <v>25</v>
      </c>
      <c r="E643" s="95">
        <v>300.95096487885002</v>
      </c>
      <c r="F643" s="95">
        <v>255.04319057529665</v>
      </c>
      <c r="G643" s="92" t="s">
        <v>1457</v>
      </c>
      <c r="H643" s="105"/>
      <c r="I643" s="105" t="str">
        <f t="shared" si="18"/>
        <v/>
      </c>
      <c r="J643" s="106"/>
      <c r="K643" s="107"/>
      <c r="L643" s="107" t="s">
        <v>1457</v>
      </c>
      <c r="M643" s="107" t="s">
        <v>1457</v>
      </c>
      <c r="N643" s="108" t="s">
        <v>1457</v>
      </c>
      <c r="O643" s="92"/>
    </row>
    <row r="644" spans="1:15" x14ac:dyDescent="0.2">
      <c r="A644" s="92" t="s">
        <v>450</v>
      </c>
      <c r="B644" s="92" t="s">
        <v>1309</v>
      </c>
      <c r="C644" s="93" t="s">
        <v>453</v>
      </c>
      <c r="D644" s="94">
        <v>25</v>
      </c>
      <c r="E644" s="95">
        <v>300.95096487885002</v>
      </c>
      <c r="F644" s="95">
        <v>255.04319057529665</v>
      </c>
      <c r="G644" s="92" t="s">
        <v>1457</v>
      </c>
      <c r="H644" s="105"/>
      <c r="I644" s="105" t="str">
        <f t="shared" si="18"/>
        <v/>
      </c>
      <c r="J644" s="106"/>
      <c r="K644" s="107"/>
      <c r="L644" s="107" t="s">
        <v>1457</v>
      </c>
      <c r="M644" s="107" t="s">
        <v>1457</v>
      </c>
      <c r="N644" s="108" t="s">
        <v>1457</v>
      </c>
      <c r="O644" s="92"/>
    </row>
    <row r="645" spans="1:15" x14ac:dyDescent="0.2">
      <c r="A645" s="92" t="s">
        <v>516</v>
      </c>
      <c r="B645" s="92" t="s">
        <v>1310</v>
      </c>
      <c r="C645" s="93" t="s">
        <v>453</v>
      </c>
      <c r="D645" s="94">
        <v>10</v>
      </c>
      <c r="E645" s="95">
        <v>709.93560945779996</v>
      </c>
      <c r="F645" s="95">
        <v>601.64034699813556</v>
      </c>
      <c r="G645" s="92">
        <v>10</v>
      </c>
      <c r="H645" s="105">
        <v>0.2</v>
      </c>
      <c r="I645" s="105">
        <f t="shared" si="18"/>
        <v>2</v>
      </c>
      <c r="J645" s="106" t="s">
        <v>1461</v>
      </c>
      <c r="K645" s="107">
        <v>210</v>
      </c>
      <c r="L645" s="107">
        <v>210</v>
      </c>
      <c r="M645" s="107">
        <v>110</v>
      </c>
      <c r="N645" s="108">
        <v>4.8510000000000003E-3</v>
      </c>
      <c r="O645" s="92"/>
    </row>
    <row r="646" spans="1:15" x14ac:dyDescent="0.2">
      <c r="A646" s="92" t="s">
        <v>517</v>
      </c>
      <c r="B646" s="92" t="s">
        <v>1311</v>
      </c>
      <c r="C646" s="93" t="s">
        <v>453</v>
      </c>
      <c r="D646" s="94">
        <v>10</v>
      </c>
      <c r="E646" s="95">
        <v>1064.9034141867</v>
      </c>
      <c r="F646" s="95">
        <v>902.46052049720345</v>
      </c>
      <c r="G646" s="92">
        <v>10</v>
      </c>
      <c r="H646" s="105">
        <v>0.2</v>
      </c>
      <c r="I646" s="105">
        <f t="shared" si="18"/>
        <v>2</v>
      </c>
      <c r="J646" s="106" t="s">
        <v>1450</v>
      </c>
      <c r="K646" s="107">
        <v>210</v>
      </c>
      <c r="L646" s="107">
        <v>210</v>
      </c>
      <c r="M646" s="107">
        <v>160</v>
      </c>
      <c r="N646" s="108">
        <v>7.0559999999999998E-3</v>
      </c>
      <c r="O646" s="92"/>
    </row>
    <row r="647" spans="1:15" x14ac:dyDescent="0.2">
      <c r="A647" s="92" t="s">
        <v>227</v>
      </c>
      <c r="B647" s="92" t="s">
        <v>1224</v>
      </c>
      <c r="C647" s="93" t="s">
        <v>453</v>
      </c>
      <c r="D647" s="94">
        <v>1</v>
      </c>
      <c r="E647" s="95">
        <v>14592.969230769229</v>
      </c>
      <c r="F647" s="95">
        <v>12366.923076923076</v>
      </c>
      <c r="G647" s="92">
        <v>1</v>
      </c>
      <c r="H647" s="105">
        <v>4.18</v>
      </c>
      <c r="I647" s="105">
        <f t="shared" si="18"/>
        <v>4.18</v>
      </c>
      <c r="J647" s="106" t="s">
        <v>1479</v>
      </c>
      <c r="K647" s="107">
        <v>280</v>
      </c>
      <c r="L647" s="107">
        <v>275</v>
      </c>
      <c r="M647" s="107">
        <v>175</v>
      </c>
      <c r="N647" s="108">
        <v>1.3475000000000001E-2</v>
      </c>
      <c r="O647" s="92"/>
    </row>
    <row r="648" spans="1:15" x14ac:dyDescent="0.2">
      <c r="A648" s="92" t="s">
        <v>228</v>
      </c>
      <c r="B648" s="92" t="s">
        <v>1225</v>
      </c>
      <c r="C648" s="93" t="s">
        <v>453</v>
      </c>
      <c r="D648" s="94">
        <v>1</v>
      </c>
      <c r="E648" s="95">
        <v>14592.969230769229</v>
      </c>
      <c r="F648" s="95">
        <v>12366.923076923076</v>
      </c>
      <c r="G648" s="92">
        <v>1</v>
      </c>
      <c r="H648" s="105">
        <v>4.18</v>
      </c>
      <c r="I648" s="105">
        <f t="shared" si="18"/>
        <v>4.18</v>
      </c>
      <c r="J648" s="106" t="s">
        <v>1479</v>
      </c>
      <c r="K648" s="107">
        <v>280</v>
      </c>
      <c r="L648" s="107">
        <v>275</v>
      </c>
      <c r="M648" s="107">
        <v>175</v>
      </c>
      <c r="N648" s="108">
        <v>1.3475000000000001E-2</v>
      </c>
      <c r="O648" s="92"/>
    </row>
    <row r="649" spans="1:15" x14ac:dyDescent="0.2">
      <c r="A649" s="92" t="s">
        <v>277</v>
      </c>
      <c r="B649" s="92" t="s">
        <v>1226</v>
      </c>
      <c r="C649" s="93" t="s">
        <v>453</v>
      </c>
      <c r="D649" s="94">
        <v>1</v>
      </c>
      <c r="E649" s="95">
        <v>14592.969230769229</v>
      </c>
      <c r="F649" s="95">
        <v>12366.923076923076</v>
      </c>
      <c r="G649" s="92">
        <v>1</v>
      </c>
      <c r="H649" s="105">
        <v>4.5</v>
      </c>
      <c r="I649" s="105">
        <f t="shared" si="18"/>
        <v>4.5</v>
      </c>
      <c r="J649" s="106" t="s">
        <v>1453</v>
      </c>
      <c r="K649" s="107">
        <v>390</v>
      </c>
      <c r="L649" s="107">
        <v>255</v>
      </c>
      <c r="M649" s="107">
        <v>205</v>
      </c>
      <c r="N649" s="108">
        <v>2.0387249999999999E-2</v>
      </c>
      <c r="O649" s="92"/>
    </row>
    <row r="650" spans="1:15" x14ac:dyDescent="0.2">
      <c r="A650" s="92" t="s">
        <v>229</v>
      </c>
      <c r="B650" s="92" t="s">
        <v>1227</v>
      </c>
      <c r="C650" s="93" t="s">
        <v>453</v>
      </c>
      <c r="D650" s="94">
        <v>1</v>
      </c>
      <c r="E650" s="95">
        <v>19254.63078</v>
      </c>
      <c r="F650" s="95">
        <v>16317.483711864406</v>
      </c>
      <c r="G650" s="92">
        <v>1</v>
      </c>
      <c r="H650" s="105">
        <v>4.18</v>
      </c>
      <c r="I650" s="105">
        <f t="shared" si="18"/>
        <v>4.18</v>
      </c>
      <c r="J650" s="106" t="s">
        <v>1453</v>
      </c>
      <c r="K650" s="107">
        <v>390</v>
      </c>
      <c r="L650" s="107">
        <v>255</v>
      </c>
      <c r="M650" s="107">
        <v>205</v>
      </c>
      <c r="N650" s="108">
        <v>2.0387249999999999E-2</v>
      </c>
      <c r="O650" s="92"/>
    </row>
    <row r="651" spans="1:15" x14ac:dyDescent="0.2">
      <c r="A651" s="92" t="s">
        <v>230</v>
      </c>
      <c r="B651" s="92" t="s">
        <v>1228</v>
      </c>
      <c r="C651" s="93" t="s">
        <v>453</v>
      </c>
      <c r="D651" s="94">
        <v>1</v>
      </c>
      <c r="E651" s="95">
        <v>15344.538461538459</v>
      </c>
      <c r="F651" s="95">
        <v>13003.846153846152</v>
      </c>
      <c r="G651" s="92">
        <v>1</v>
      </c>
      <c r="H651" s="105">
        <v>5.9</v>
      </c>
      <c r="I651" s="105">
        <f t="shared" si="18"/>
        <v>5.9</v>
      </c>
      <c r="J651" s="106" t="s">
        <v>1453</v>
      </c>
      <c r="K651" s="107">
        <v>390</v>
      </c>
      <c r="L651" s="107">
        <v>255</v>
      </c>
      <c r="M651" s="107">
        <v>205</v>
      </c>
      <c r="N651" s="108">
        <v>2.0387249999999999E-2</v>
      </c>
      <c r="O651" s="92"/>
    </row>
    <row r="652" spans="1:15" x14ac:dyDescent="0.2">
      <c r="A652" s="96" t="s">
        <v>231</v>
      </c>
      <c r="B652" s="92" t="s">
        <v>1229</v>
      </c>
      <c r="C652" s="93" t="s">
        <v>452</v>
      </c>
      <c r="D652" s="94">
        <v>1</v>
      </c>
      <c r="E652" s="95">
        <v>39666.153846153837</v>
      </c>
      <c r="F652" s="95">
        <v>33615.38461538461</v>
      </c>
      <c r="G652" s="92">
        <v>1</v>
      </c>
      <c r="H652" s="105">
        <v>9.6</v>
      </c>
      <c r="I652" s="105">
        <f t="shared" si="18"/>
        <v>9.6</v>
      </c>
      <c r="J652" s="106" t="s">
        <v>1454</v>
      </c>
      <c r="K652" s="107">
        <v>500</v>
      </c>
      <c r="L652" s="107">
        <v>255</v>
      </c>
      <c r="M652" s="107">
        <v>200</v>
      </c>
      <c r="N652" s="108">
        <v>2.5499999999999998E-2</v>
      </c>
      <c r="O652" s="92"/>
    </row>
    <row r="653" spans="1:15" x14ac:dyDescent="0.2">
      <c r="A653" s="92" t="s">
        <v>232</v>
      </c>
      <c r="B653" s="92" t="s">
        <v>1230</v>
      </c>
      <c r="C653" s="93" t="s">
        <v>453</v>
      </c>
      <c r="D653" s="94">
        <v>1</v>
      </c>
      <c r="E653" s="95">
        <v>33214.238095500012</v>
      </c>
      <c r="F653" s="95">
        <v>28147.659402966114</v>
      </c>
      <c r="G653" s="92">
        <v>1</v>
      </c>
      <c r="H653" s="105">
        <v>10.11</v>
      </c>
      <c r="I653" s="105">
        <f t="shared" si="18"/>
        <v>10.11</v>
      </c>
      <c r="J653" s="106" t="s">
        <v>1480</v>
      </c>
      <c r="K653" s="107">
        <v>485</v>
      </c>
      <c r="L653" s="107">
        <v>330</v>
      </c>
      <c r="M653" s="107">
        <v>335</v>
      </c>
      <c r="N653" s="108">
        <v>5.3616749999999998E-2</v>
      </c>
      <c r="O653" s="92"/>
    </row>
    <row r="654" spans="1:15" x14ac:dyDescent="0.2">
      <c r="A654" s="92" t="s">
        <v>233</v>
      </c>
      <c r="B654" s="92" t="s">
        <v>1231</v>
      </c>
      <c r="C654" s="93" t="s">
        <v>453</v>
      </c>
      <c r="D654" s="94">
        <v>1</v>
      </c>
      <c r="E654" s="95">
        <v>40441.456520190004</v>
      </c>
      <c r="F654" s="95">
        <v>34272.420779822038</v>
      </c>
      <c r="G654" s="92">
        <v>1</v>
      </c>
      <c r="H654" s="105">
        <v>13.4</v>
      </c>
      <c r="I654" s="105">
        <f t="shared" si="18"/>
        <v>13.4</v>
      </c>
      <c r="J654" s="106" t="s">
        <v>1477</v>
      </c>
      <c r="K654" s="107">
        <v>485</v>
      </c>
      <c r="L654" s="107">
        <v>330</v>
      </c>
      <c r="M654" s="107">
        <v>398</v>
      </c>
      <c r="N654" s="108">
        <v>6.3699900000000004E-2</v>
      </c>
      <c r="O654" s="92"/>
    </row>
    <row r="655" spans="1:15" x14ac:dyDescent="0.2">
      <c r="A655" s="92" t="s">
        <v>234</v>
      </c>
      <c r="B655" s="92" t="s">
        <v>1232</v>
      </c>
      <c r="C655" s="93" t="s">
        <v>453</v>
      </c>
      <c r="D655" s="94">
        <v>1</v>
      </c>
      <c r="E655" s="95">
        <v>32215.313641500004</v>
      </c>
      <c r="F655" s="95">
        <v>27301.113255508481</v>
      </c>
      <c r="G655" s="92">
        <v>1</v>
      </c>
      <c r="H655" s="105">
        <v>13.2</v>
      </c>
      <c r="I655" s="105">
        <f t="shared" si="18"/>
        <v>13.2</v>
      </c>
      <c r="J655" s="106" t="s">
        <v>1477</v>
      </c>
      <c r="K655" s="107">
        <v>485</v>
      </c>
      <c r="L655" s="107">
        <v>330</v>
      </c>
      <c r="M655" s="107">
        <v>398</v>
      </c>
      <c r="N655" s="108">
        <v>6.3699900000000004E-2</v>
      </c>
      <c r="O655" s="92"/>
    </row>
    <row r="656" spans="1:15" x14ac:dyDescent="0.2">
      <c r="A656" s="92" t="s">
        <v>235</v>
      </c>
      <c r="B656" s="92" t="s">
        <v>1233</v>
      </c>
      <c r="C656" s="93" t="s">
        <v>453</v>
      </c>
      <c r="D656" s="94">
        <v>1</v>
      </c>
      <c r="E656" s="95">
        <v>10161.854145085499</v>
      </c>
      <c r="F656" s="95">
        <v>8611.7408009199153</v>
      </c>
      <c r="G656" s="92">
        <v>2</v>
      </c>
      <c r="H656" s="105">
        <v>2.2999999999999998</v>
      </c>
      <c r="I656" s="105">
        <f t="shared" ref="I656:I659" si="19">IFERROR(G656*H656,"")</f>
        <v>4.5999999999999996</v>
      </c>
      <c r="J656" s="106" t="s">
        <v>1458</v>
      </c>
      <c r="K656" s="107">
        <v>375</v>
      </c>
      <c r="L656" s="107">
        <v>250</v>
      </c>
      <c r="M656" s="107">
        <v>157</v>
      </c>
      <c r="N656" s="108">
        <v>1.4718749999999999E-2</v>
      </c>
      <c r="O656" s="92"/>
    </row>
    <row r="657" spans="1:15" x14ac:dyDescent="0.2">
      <c r="A657" s="92" t="s">
        <v>236</v>
      </c>
      <c r="B657" s="92" t="s">
        <v>1234</v>
      </c>
      <c r="C657" s="93" t="s">
        <v>453</v>
      </c>
      <c r="D657" s="94">
        <v>1</v>
      </c>
      <c r="E657" s="95">
        <v>12884.822511660004</v>
      </c>
      <c r="F657" s="95">
        <v>10919.341111576276</v>
      </c>
      <c r="G657" s="92">
        <v>1</v>
      </c>
      <c r="H657" s="105">
        <v>4.18</v>
      </c>
      <c r="I657" s="105">
        <f t="shared" si="19"/>
        <v>4.18</v>
      </c>
      <c r="J657" s="106" t="s">
        <v>1479</v>
      </c>
      <c r="K657" s="107">
        <v>280</v>
      </c>
      <c r="L657" s="107">
        <v>275</v>
      </c>
      <c r="M657" s="107">
        <v>175</v>
      </c>
      <c r="N657" s="108">
        <v>1.3475000000000001E-2</v>
      </c>
      <c r="O657" s="92"/>
    </row>
    <row r="658" spans="1:15" s="38" customFormat="1" x14ac:dyDescent="0.2">
      <c r="A658" s="92" t="s">
        <v>237</v>
      </c>
      <c r="B658" s="92" t="s">
        <v>1235</v>
      </c>
      <c r="C658" s="93" t="s">
        <v>453</v>
      </c>
      <c r="D658" s="94">
        <v>1</v>
      </c>
      <c r="E658" s="95">
        <v>19351.663985115003</v>
      </c>
      <c r="F658" s="95">
        <v>16399.715241622886</v>
      </c>
      <c r="G658" s="92">
        <v>1</v>
      </c>
      <c r="H658" s="105">
        <v>5.6</v>
      </c>
      <c r="I658" s="105">
        <f t="shared" si="19"/>
        <v>5.6</v>
      </c>
      <c r="J658" s="106" t="s">
        <v>1453</v>
      </c>
      <c r="K658" s="107">
        <v>390</v>
      </c>
      <c r="L658" s="107">
        <v>255</v>
      </c>
      <c r="M658" s="107">
        <v>205</v>
      </c>
      <c r="N658" s="108">
        <v>2.0387249999999999E-2</v>
      </c>
      <c r="O658" s="92"/>
    </row>
    <row r="659" spans="1:15" x14ac:dyDescent="0.2">
      <c r="A659" s="92" t="s">
        <v>238</v>
      </c>
      <c r="B659" s="92" t="s">
        <v>1236</v>
      </c>
      <c r="C659" s="93" t="s">
        <v>453</v>
      </c>
      <c r="D659" s="94">
        <v>1</v>
      </c>
      <c r="E659" s="95">
        <v>19351.663985115003</v>
      </c>
      <c r="F659" s="95">
        <v>16399.715241622886</v>
      </c>
      <c r="G659" s="92">
        <v>1</v>
      </c>
      <c r="H659" s="105">
        <v>5.2</v>
      </c>
      <c r="I659" s="105">
        <f t="shared" si="19"/>
        <v>5.2</v>
      </c>
      <c r="J659" s="106" t="s">
        <v>1453</v>
      </c>
      <c r="K659" s="107">
        <v>390</v>
      </c>
      <c r="L659" s="107">
        <v>255</v>
      </c>
      <c r="M659" s="107">
        <v>205</v>
      </c>
      <c r="N659" s="108">
        <v>2.0387249999999999E-2</v>
      </c>
      <c r="O659" s="92"/>
    </row>
    <row r="660" spans="1:15" s="38" customFormat="1" x14ac:dyDescent="0.2">
      <c r="A660" s="10"/>
      <c r="B660" s="7"/>
      <c r="C660" s="5"/>
      <c r="D660" s="62"/>
      <c r="E660" s="28"/>
      <c r="F660" s="28"/>
      <c r="G660" s="7"/>
      <c r="H660" s="7"/>
      <c r="I660" s="7"/>
      <c r="J660" s="7"/>
      <c r="K660" s="7"/>
      <c r="L660" s="7"/>
      <c r="M660" s="7"/>
      <c r="N660" s="7"/>
      <c r="O660" s="7"/>
    </row>
    <row r="661" spans="1:15" s="38" customFormat="1" x14ac:dyDescent="0.2">
      <c r="A661" s="10"/>
      <c r="B661" s="7"/>
      <c r="C661" s="5"/>
      <c r="D661" s="62"/>
      <c r="E661" s="28"/>
      <c r="F661" s="28"/>
      <c r="G661" s="7"/>
      <c r="H661" s="7"/>
      <c r="I661" s="7"/>
      <c r="J661" s="7"/>
      <c r="K661" s="7"/>
      <c r="L661" s="7"/>
      <c r="M661" s="7"/>
      <c r="N661" s="7"/>
      <c r="O661" s="7"/>
    </row>
    <row r="662" spans="1:15" x14ac:dyDescent="0.2"/>
    <row r="663" spans="1:15" x14ac:dyDescent="0.2"/>
    <row r="664" spans="1:15" x14ac:dyDescent="0.2"/>
    <row r="665" spans="1:15" x14ac:dyDescent="0.2"/>
    <row r="666" spans="1:15" x14ac:dyDescent="0.2"/>
    <row r="667" spans="1:15" x14ac:dyDescent="0.2"/>
    <row r="668" spans="1:15" x14ac:dyDescent="0.2"/>
    <row r="669" spans="1:15" x14ac:dyDescent="0.2"/>
    <row r="670" spans="1:15" x14ac:dyDescent="0.2"/>
    <row r="671" spans="1:15" x14ac:dyDescent="0.2"/>
    <row r="672" spans="1:15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</sheetData>
  <mergeCells count="1">
    <mergeCell ref="G7:O7"/>
  </mergeCells>
  <phoneticPr fontId="0" type="noConversion"/>
  <pageMargins left="0.41" right="0.15748031496062992" top="0.35433070866141736" bottom="0.35433070866141736" header="0.51181102362204722" footer="0.51181102362204722"/>
  <pageSetup paperSize="9" scale="7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topLeftCell="A25" zoomScaleNormal="100" workbookViewId="0">
      <pane xSplit="2" ySplit="4" topLeftCell="C306" activePane="bottomRight" state="frozen"/>
      <selection activeCell="A25" sqref="A25"/>
      <selection pane="topRight" activeCell="C25" sqref="C25"/>
      <selection pane="bottomLeft" activeCell="A29" sqref="A29"/>
      <selection pane="bottomRight" activeCell="E325" sqref="E325"/>
    </sheetView>
  </sheetViews>
  <sheetFormatPr defaultColWidth="9.140625" defaultRowHeight="12.75" x14ac:dyDescent="0.2"/>
  <cols>
    <col min="1" max="1" width="2.7109375" style="18" customWidth="1"/>
    <col min="2" max="2" width="13.28515625" style="21" customWidth="1"/>
    <col min="3" max="3" width="20.7109375" style="18" customWidth="1"/>
    <col min="4" max="4" width="14.42578125" style="25" customWidth="1"/>
    <col min="5" max="5" width="13.5703125" style="25" customWidth="1"/>
    <col min="6" max="6" width="14.5703125" style="25" customWidth="1"/>
    <col min="7" max="7" width="26" style="39" bestFit="1" customWidth="1"/>
    <col min="8" max="8" width="49.28515625" style="5" bestFit="1" customWidth="1"/>
    <col min="9" max="16384" width="9.140625" style="20"/>
  </cols>
  <sheetData>
    <row r="1" spans="1:8" s="34" customFormat="1" x14ac:dyDescent="0.2">
      <c r="A1" s="29"/>
      <c r="B1" s="30"/>
      <c r="C1" s="31"/>
      <c r="D1" s="32"/>
      <c r="E1" s="32"/>
      <c r="F1" s="32"/>
      <c r="G1" s="33"/>
      <c r="H1" s="33"/>
    </row>
    <row r="2" spans="1:8" s="11" customFormat="1" ht="15.75" x14ac:dyDescent="0.2">
      <c r="A2" s="16"/>
      <c r="B2" s="19" t="s">
        <v>579</v>
      </c>
      <c r="C2" s="18"/>
      <c r="D2" s="25"/>
      <c r="E2" s="25"/>
      <c r="F2" s="25"/>
      <c r="G2" s="39"/>
      <c r="H2" s="5"/>
    </row>
    <row r="3" spans="1:8" s="11" customFormat="1" x14ac:dyDescent="0.2">
      <c r="A3" s="16"/>
      <c r="B3" s="21"/>
      <c r="C3" s="18"/>
      <c r="D3" s="117"/>
      <c r="E3" s="117"/>
      <c r="F3" s="26"/>
      <c r="G3" s="39"/>
      <c r="H3" s="5"/>
    </row>
    <row r="4" spans="1:8" s="11" customFormat="1" ht="25.5" x14ac:dyDescent="0.2">
      <c r="A4" s="16"/>
      <c r="B4" s="12" t="s">
        <v>461</v>
      </c>
      <c r="C4" s="13" t="s">
        <v>462</v>
      </c>
      <c r="D4" s="27" t="s">
        <v>474</v>
      </c>
      <c r="E4" s="27" t="s">
        <v>475</v>
      </c>
      <c r="F4" s="27" t="s">
        <v>473</v>
      </c>
      <c r="G4" s="40" t="s">
        <v>464</v>
      </c>
      <c r="H4" s="41" t="s">
        <v>465</v>
      </c>
    </row>
    <row r="5" spans="1:8" s="11" customFormat="1" x14ac:dyDescent="0.2">
      <c r="A5" s="16"/>
      <c r="B5" s="14">
        <v>40989</v>
      </c>
      <c r="C5" s="23" t="s">
        <v>556</v>
      </c>
      <c r="D5" s="118" t="s">
        <v>585</v>
      </c>
      <c r="E5" s="119"/>
      <c r="F5" s="119"/>
      <c r="G5" s="119"/>
      <c r="H5" s="120"/>
    </row>
    <row r="6" spans="1:8" s="11" customFormat="1" x14ac:dyDescent="0.2">
      <c r="A6" s="16"/>
      <c r="B6" s="14">
        <v>40989</v>
      </c>
      <c r="C6" s="14" t="s">
        <v>557</v>
      </c>
      <c r="D6" s="118" t="s">
        <v>585</v>
      </c>
      <c r="E6" s="119"/>
      <c r="F6" s="119"/>
      <c r="G6" s="119"/>
      <c r="H6" s="120"/>
    </row>
    <row r="7" spans="1:8" s="11" customFormat="1" x14ac:dyDescent="0.2">
      <c r="A7" s="16"/>
      <c r="B7" s="14">
        <v>40989</v>
      </c>
      <c r="C7" s="15" t="s">
        <v>558</v>
      </c>
      <c r="D7" s="118" t="s">
        <v>585</v>
      </c>
      <c r="E7" s="119"/>
      <c r="F7" s="119"/>
      <c r="G7" s="119"/>
      <c r="H7" s="120"/>
    </row>
    <row r="8" spans="1:8" s="11" customFormat="1" x14ac:dyDescent="0.2">
      <c r="A8" s="16"/>
      <c r="B8" s="14">
        <v>40989</v>
      </c>
      <c r="C8" s="15" t="s">
        <v>559</v>
      </c>
      <c r="D8" s="118" t="s">
        <v>585</v>
      </c>
      <c r="E8" s="119"/>
      <c r="F8" s="119"/>
      <c r="G8" s="119"/>
      <c r="H8" s="120"/>
    </row>
    <row r="9" spans="1:8" s="11" customFormat="1" x14ac:dyDescent="0.2">
      <c r="A9" s="16"/>
      <c r="B9" s="14">
        <v>40989</v>
      </c>
      <c r="C9" s="15" t="s">
        <v>560</v>
      </c>
      <c r="D9" s="118" t="s">
        <v>585</v>
      </c>
      <c r="E9" s="119"/>
      <c r="F9" s="119"/>
      <c r="G9" s="119"/>
      <c r="H9" s="120"/>
    </row>
    <row r="10" spans="1:8" s="11" customFormat="1" x14ac:dyDescent="0.2">
      <c r="A10" s="16"/>
      <c r="B10" s="14">
        <v>40989</v>
      </c>
      <c r="C10" s="15" t="s">
        <v>587</v>
      </c>
      <c r="D10" s="22" t="s">
        <v>588</v>
      </c>
      <c r="E10" s="22">
        <v>1950</v>
      </c>
      <c r="F10" s="22">
        <v>1652.54</v>
      </c>
      <c r="G10" s="17"/>
      <c r="H10" s="17"/>
    </row>
    <row r="11" spans="1:8" s="11" customFormat="1" x14ac:dyDescent="0.2">
      <c r="A11" s="16"/>
      <c r="B11" s="14">
        <v>40989</v>
      </c>
      <c r="C11" s="15" t="s">
        <v>589</v>
      </c>
      <c r="D11" s="22" t="s">
        <v>588</v>
      </c>
      <c r="E11" s="22">
        <v>595</v>
      </c>
      <c r="F11" s="22">
        <v>504.24</v>
      </c>
      <c r="G11" s="17"/>
      <c r="H11" s="17"/>
    </row>
    <row r="12" spans="1:8" s="11" customFormat="1" x14ac:dyDescent="0.2">
      <c r="A12" s="16"/>
      <c r="B12" s="14">
        <v>41012</v>
      </c>
      <c r="C12" s="15" t="s">
        <v>282</v>
      </c>
      <c r="D12" s="22">
        <v>38346</v>
      </c>
      <c r="E12" s="22">
        <v>32496.61</v>
      </c>
      <c r="F12" s="22" t="s">
        <v>588</v>
      </c>
      <c r="G12" s="17" t="s">
        <v>590</v>
      </c>
      <c r="H12" s="17"/>
    </row>
    <row r="13" spans="1:8" s="11" customFormat="1" x14ac:dyDescent="0.2">
      <c r="A13" s="16"/>
      <c r="B13" s="14">
        <v>41012</v>
      </c>
      <c r="C13" s="15" t="s">
        <v>509</v>
      </c>
      <c r="D13" s="22">
        <v>570</v>
      </c>
      <c r="E13" s="22">
        <v>483.05</v>
      </c>
      <c r="F13" s="22" t="s">
        <v>588</v>
      </c>
      <c r="G13" s="17" t="s">
        <v>590</v>
      </c>
      <c r="H13" s="17"/>
    </row>
    <row r="14" spans="1:8" s="11" customFormat="1" x14ac:dyDescent="0.2">
      <c r="A14" s="16"/>
      <c r="B14" s="14">
        <v>41012</v>
      </c>
      <c r="C14" s="15" t="s">
        <v>591</v>
      </c>
      <c r="D14" s="22" t="s">
        <v>588</v>
      </c>
      <c r="E14" s="22">
        <v>1190</v>
      </c>
      <c r="F14" s="22">
        <v>1008.47</v>
      </c>
      <c r="G14" s="17" t="s">
        <v>592</v>
      </c>
      <c r="H14" s="17"/>
    </row>
    <row r="15" spans="1:8" s="11" customFormat="1" x14ac:dyDescent="0.2">
      <c r="A15" s="16"/>
      <c r="B15" s="14">
        <v>41019</v>
      </c>
      <c r="C15" s="15" t="s">
        <v>593</v>
      </c>
      <c r="D15" s="22" t="s">
        <v>588</v>
      </c>
      <c r="E15" s="22">
        <v>570</v>
      </c>
      <c r="F15" s="22">
        <v>483.05</v>
      </c>
      <c r="G15" s="17" t="s">
        <v>592</v>
      </c>
      <c r="H15" s="17"/>
    </row>
    <row r="16" spans="1:8" s="11" customFormat="1" x14ac:dyDescent="0.2">
      <c r="A16" s="16"/>
      <c r="B16" s="14">
        <v>41019</v>
      </c>
      <c r="C16" s="15" t="s">
        <v>594</v>
      </c>
      <c r="D16" s="22" t="s">
        <v>588</v>
      </c>
      <c r="E16" s="22">
        <v>875</v>
      </c>
      <c r="F16" s="22">
        <v>741.53</v>
      </c>
      <c r="G16" s="17" t="s">
        <v>592</v>
      </c>
      <c r="H16" s="17"/>
    </row>
    <row r="17" spans="1:8" s="11" customFormat="1" x14ac:dyDescent="0.2">
      <c r="A17" s="16"/>
      <c r="B17" s="14">
        <v>41212</v>
      </c>
      <c r="C17" s="15" t="s">
        <v>595</v>
      </c>
      <c r="D17" s="22" t="s">
        <v>588</v>
      </c>
      <c r="E17" s="22">
        <v>2250</v>
      </c>
      <c r="F17" s="22">
        <v>1906.78</v>
      </c>
      <c r="G17" s="17" t="s">
        <v>592</v>
      </c>
      <c r="H17" s="17"/>
    </row>
    <row r="18" spans="1:8" s="11" customFormat="1" x14ac:dyDescent="0.2">
      <c r="A18" s="16"/>
      <c r="B18" s="14">
        <v>41244</v>
      </c>
      <c r="C18" s="15" t="s">
        <v>83</v>
      </c>
      <c r="D18" s="22">
        <v>143</v>
      </c>
      <c r="E18" s="22">
        <v>116.82</v>
      </c>
      <c r="F18" s="22">
        <v>99</v>
      </c>
      <c r="G18" s="17"/>
      <c r="H18" s="17"/>
    </row>
    <row r="19" spans="1:8" s="11" customFormat="1" x14ac:dyDescent="0.2">
      <c r="A19" s="16"/>
      <c r="B19" s="14">
        <v>41244</v>
      </c>
      <c r="C19" s="15" t="s">
        <v>104</v>
      </c>
      <c r="D19" s="22">
        <v>164.85</v>
      </c>
      <c r="E19" s="22">
        <v>146.32</v>
      </c>
      <c r="F19" s="22">
        <v>124</v>
      </c>
      <c r="G19" s="17"/>
      <c r="H19" s="17"/>
    </row>
    <row r="20" spans="1:8" s="11" customFormat="1" x14ac:dyDescent="0.2">
      <c r="A20" s="16"/>
      <c r="B20" s="14">
        <v>41244</v>
      </c>
      <c r="C20" s="15" t="s">
        <v>105</v>
      </c>
      <c r="D20" s="22">
        <v>174.3</v>
      </c>
      <c r="E20" s="22">
        <v>155.76</v>
      </c>
      <c r="F20" s="22">
        <v>132</v>
      </c>
      <c r="G20" s="17"/>
      <c r="H20" s="17"/>
    </row>
    <row r="21" spans="1:8" s="11" customFormat="1" x14ac:dyDescent="0.2">
      <c r="A21" s="16"/>
      <c r="B21" s="14">
        <v>41249</v>
      </c>
      <c r="C21" s="15" t="s">
        <v>139</v>
      </c>
      <c r="D21" s="22">
        <v>198</v>
      </c>
      <c r="E21" s="118" t="s">
        <v>598</v>
      </c>
      <c r="F21" s="119"/>
      <c r="G21" s="119"/>
      <c r="H21" s="120"/>
    </row>
    <row r="22" spans="1:8" s="11" customFormat="1" x14ac:dyDescent="0.2">
      <c r="A22" s="16"/>
      <c r="B22" s="14">
        <v>41249</v>
      </c>
      <c r="C22" s="15" t="s">
        <v>596</v>
      </c>
      <c r="D22" s="22" t="s">
        <v>588</v>
      </c>
      <c r="E22" s="22">
        <v>198</v>
      </c>
      <c r="F22" s="22">
        <v>167.8</v>
      </c>
      <c r="G22" s="17" t="s">
        <v>592</v>
      </c>
      <c r="H22" s="17"/>
    </row>
    <row r="23" spans="1:8" s="11" customFormat="1" x14ac:dyDescent="0.2">
      <c r="A23" s="16"/>
      <c r="B23" s="14">
        <v>41249</v>
      </c>
      <c r="C23" s="15" t="s">
        <v>138</v>
      </c>
      <c r="D23" s="22">
        <v>247.5</v>
      </c>
      <c r="E23" s="118" t="s">
        <v>599</v>
      </c>
      <c r="F23" s="119"/>
      <c r="G23" s="119"/>
      <c r="H23" s="120"/>
    </row>
    <row r="24" spans="1:8" s="11" customFormat="1" x14ac:dyDescent="0.2">
      <c r="A24" s="16"/>
      <c r="B24" s="14">
        <v>41249</v>
      </c>
      <c r="C24" s="15" t="s">
        <v>597</v>
      </c>
      <c r="D24" s="22" t="s">
        <v>588</v>
      </c>
      <c r="E24" s="22">
        <v>247.5</v>
      </c>
      <c r="F24" s="22">
        <v>209.75</v>
      </c>
      <c r="G24" s="17" t="s">
        <v>592</v>
      </c>
      <c r="H24" s="17"/>
    </row>
    <row r="26" spans="1:8" s="11" customFormat="1" ht="15.75" x14ac:dyDescent="0.2">
      <c r="A26" s="16"/>
      <c r="B26" s="19" t="s">
        <v>626</v>
      </c>
      <c r="C26" s="18"/>
      <c r="D26" s="25"/>
      <c r="E26" s="25"/>
      <c r="F26" s="25"/>
      <c r="G26" s="39"/>
      <c r="H26" s="5"/>
    </row>
    <row r="27" spans="1:8" s="11" customFormat="1" x14ac:dyDescent="0.2">
      <c r="A27" s="16"/>
      <c r="B27" s="21"/>
      <c r="C27" s="18"/>
      <c r="D27" s="117"/>
      <c r="E27" s="117"/>
      <c r="F27" s="26"/>
      <c r="G27" s="39"/>
      <c r="H27" s="5"/>
    </row>
    <row r="28" spans="1:8" s="11" customFormat="1" ht="25.5" x14ac:dyDescent="0.2">
      <c r="A28" s="16"/>
      <c r="B28" s="12" t="s">
        <v>461</v>
      </c>
      <c r="C28" s="13" t="s">
        <v>462</v>
      </c>
      <c r="D28" s="27" t="s">
        <v>706</v>
      </c>
      <c r="E28" s="27" t="s">
        <v>707</v>
      </c>
      <c r="F28" s="27" t="s">
        <v>1346</v>
      </c>
      <c r="G28" s="40" t="s">
        <v>464</v>
      </c>
      <c r="H28" s="41" t="s">
        <v>465</v>
      </c>
    </row>
    <row r="29" spans="1:8" x14ac:dyDescent="0.2">
      <c r="B29" s="52">
        <v>42767</v>
      </c>
      <c r="C29" s="42" t="s">
        <v>613</v>
      </c>
      <c r="D29" s="47"/>
      <c r="E29" s="47"/>
      <c r="F29" s="47"/>
      <c r="G29" s="44" t="s">
        <v>679</v>
      </c>
      <c r="H29" s="43"/>
    </row>
    <row r="30" spans="1:8" x14ac:dyDescent="0.2">
      <c r="B30" s="52">
        <v>42767</v>
      </c>
      <c r="C30" s="42" t="s">
        <v>83</v>
      </c>
      <c r="D30" s="42"/>
      <c r="E30" s="47"/>
      <c r="F30" s="47"/>
      <c r="G30" s="44" t="s">
        <v>679</v>
      </c>
      <c r="H30" s="43"/>
    </row>
    <row r="31" spans="1:8" x14ac:dyDescent="0.2">
      <c r="B31" s="52">
        <v>42767</v>
      </c>
      <c r="C31" s="42" t="s">
        <v>84</v>
      </c>
      <c r="D31" s="42"/>
      <c r="E31" s="47"/>
      <c r="F31" s="47"/>
      <c r="G31" s="44" t="s">
        <v>679</v>
      </c>
      <c r="H31" s="43"/>
    </row>
    <row r="32" spans="1:8" x14ac:dyDescent="0.2">
      <c r="B32" s="52">
        <v>42767</v>
      </c>
      <c r="C32" s="42" t="s">
        <v>245</v>
      </c>
      <c r="D32" s="50"/>
      <c r="E32" s="50"/>
      <c r="F32" s="50"/>
      <c r="G32" s="44" t="s">
        <v>679</v>
      </c>
      <c r="H32" s="51"/>
    </row>
    <row r="33" spans="2:8" x14ac:dyDescent="0.2">
      <c r="B33" s="52">
        <v>42767</v>
      </c>
      <c r="C33" s="42" t="s">
        <v>85</v>
      </c>
      <c r="D33" s="50"/>
      <c r="E33" s="50"/>
      <c r="F33" s="50"/>
      <c r="G33" s="44" t="s">
        <v>679</v>
      </c>
      <c r="H33" s="51"/>
    </row>
    <row r="34" spans="2:8" x14ac:dyDescent="0.2">
      <c r="B34" s="52">
        <v>42767</v>
      </c>
      <c r="C34" s="42" t="s">
        <v>2</v>
      </c>
      <c r="D34" s="42">
        <v>1556.6572741499999</v>
      </c>
      <c r="E34" s="42">
        <v>1556.6572741499999</v>
      </c>
      <c r="F34" s="42">
        <f>E34/1.18</f>
        <v>1319.2010797881355</v>
      </c>
      <c r="G34" s="44" t="s">
        <v>679</v>
      </c>
      <c r="H34" s="49" t="s">
        <v>686</v>
      </c>
    </row>
    <row r="35" spans="2:8" x14ac:dyDescent="0.2">
      <c r="B35" s="52">
        <v>42767</v>
      </c>
      <c r="C35" s="42" t="s">
        <v>3</v>
      </c>
      <c r="D35" s="42">
        <v>1684.8525790800002</v>
      </c>
      <c r="E35" s="42">
        <v>1684.8525790800002</v>
      </c>
      <c r="F35" s="42">
        <f t="shared" ref="F35:F47" si="0">E35/1.18</f>
        <v>1427.8411687118646</v>
      </c>
      <c r="G35" s="44" t="s">
        <v>679</v>
      </c>
      <c r="H35" s="49" t="s">
        <v>687</v>
      </c>
    </row>
    <row r="36" spans="2:8" x14ac:dyDescent="0.2">
      <c r="B36" s="52">
        <v>42767</v>
      </c>
      <c r="C36" s="42" t="s">
        <v>4</v>
      </c>
      <c r="D36" s="42">
        <v>3121.6389187499999</v>
      </c>
      <c r="E36" s="42">
        <v>3121.6389187499999</v>
      </c>
      <c r="F36" s="42">
        <f t="shared" si="0"/>
        <v>2645.4567108050846</v>
      </c>
      <c r="G36" s="44" t="s">
        <v>679</v>
      </c>
      <c r="H36" s="49" t="s">
        <v>688</v>
      </c>
    </row>
    <row r="37" spans="2:8" x14ac:dyDescent="0.2">
      <c r="B37" s="52">
        <v>42767</v>
      </c>
      <c r="C37" s="42" t="s">
        <v>480</v>
      </c>
      <c r="D37" s="42">
        <v>5512.39811199</v>
      </c>
      <c r="E37" s="50"/>
      <c r="F37" s="42"/>
      <c r="G37" s="44" t="s">
        <v>679</v>
      </c>
      <c r="H37" s="49" t="s">
        <v>689</v>
      </c>
    </row>
    <row r="38" spans="2:8" x14ac:dyDescent="0.2">
      <c r="B38" s="52">
        <v>42767</v>
      </c>
      <c r="C38" s="42" t="s">
        <v>5</v>
      </c>
      <c r="D38" s="42">
        <v>2111.6394327600005</v>
      </c>
      <c r="E38" s="50"/>
      <c r="F38" s="42"/>
      <c r="G38" s="44" t="s">
        <v>679</v>
      </c>
      <c r="H38" s="49"/>
    </row>
    <row r="39" spans="2:8" x14ac:dyDescent="0.2">
      <c r="B39" s="52">
        <v>42767</v>
      </c>
      <c r="C39" s="42" t="s">
        <v>6</v>
      </c>
      <c r="D39" s="42">
        <v>4338.6618785400005</v>
      </c>
      <c r="E39" s="42">
        <v>3121.6389187499999</v>
      </c>
      <c r="F39" s="42">
        <f t="shared" si="0"/>
        <v>2645.4567108050846</v>
      </c>
      <c r="G39" s="44" t="s">
        <v>679</v>
      </c>
      <c r="H39" s="49" t="s">
        <v>690</v>
      </c>
    </row>
    <row r="40" spans="2:8" x14ac:dyDescent="0.2">
      <c r="B40" s="52">
        <v>42767</v>
      </c>
      <c r="C40" s="42" t="s">
        <v>7</v>
      </c>
      <c r="D40" s="42">
        <v>4338.6618785400005</v>
      </c>
      <c r="E40" s="42">
        <v>4338.6618785400005</v>
      </c>
      <c r="F40" s="42">
        <f t="shared" si="0"/>
        <v>3676.8321004576278</v>
      </c>
      <c r="G40" s="44" t="s">
        <v>679</v>
      </c>
      <c r="H40" s="49" t="s">
        <v>691</v>
      </c>
    </row>
    <row r="41" spans="2:8" x14ac:dyDescent="0.2">
      <c r="B41" s="52">
        <v>42767</v>
      </c>
      <c r="C41" s="42" t="s">
        <v>698</v>
      </c>
      <c r="D41" s="42"/>
      <c r="E41" s="42">
        <v>3500</v>
      </c>
      <c r="F41" s="42">
        <v>2966.1016949152545</v>
      </c>
      <c r="G41" s="44" t="s">
        <v>669</v>
      </c>
      <c r="H41" s="49"/>
    </row>
    <row r="42" spans="2:8" x14ac:dyDescent="0.2">
      <c r="B42" s="52">
        <v>42767</v>
      </c>
      <c r="C42" s="42" t="s">
        <v>699</v>
      </c>
      <c r="D42" s="42"/>
      <c r="E42" s="42">
        <v>4338.66</v>
      </c>
      <c r="F42" s="42">
        <v>3676.8305084745762</v>
      </c>
      <c r="G42" s="44" t="s">
        <v>669</v>
      </c>
      <c r="H42" s="49"/>
    </row>
    <row r="43" spans="2:8" x14ac:dyDescent="0.2">
      <c r="B43" s="52">
        <v>42767</v>
      </c>
      <c r="C43" s="42" t="s">
        <v>700</v>
      </c>
      <c r="D43" s="42"/>
      <c r="E43" s="42">
        <v>6000</v>
      </c>
      <c r="F43" s="42">
        <v>5084.7457627118647</v>
      </c>
      <c r="G43" s="44" t="s">
        <v>669</v>
      </c>
      <c r="H43" s="49"/>
    </row>
    <row r="44" spans="2:8" x14ac:dyDescent="0.2">
      <c r="B44" s="52">
        <v>42767</v>
      </c>
      <c r="C44" s="42" t="s">
        <v>693</v>
      </c>
      <c r="D44" s="50"/>
      <c r="E44" s="42">
        <v>1556.6572741499999</v>
      </c>
      <c r="F44" s="42">
        <f t="shared" si="0"/>
        <v>1319.2010797881355</v>
      </c>
      <c r="G44" s="44" t="s">
        <v>669</v>
      </c>
      <c r="H44" s="51"/>
    </row>
    <row r="45" spans="2:8" x14ac:dyDescent="0.2">
      <c r="B45" s="52">
        <v>42767</v>
      </c>
      <c r="C45" s="42" t="s">
        <v>692</v>
      </c>
      <c r="D45" s="50"/>
      <c r="E45" s="42">
        <v>1684.8525790800002</v>
      </c>
      <c r="F45" s="42">
        <f t="shared" si="0"/>
        <v>1427.8411687118646</v>
      </c>
      <c r="G45" s="44" t="s">
        <v>669</v>
      </c>
      <c r="H45" s="51"/>
    </row>
    <row r="46" spans="2:8" x14ac:dyDescent="0.2">
      <c r="B46" s="52">
        <v>42767</v>
      </c>
      <c r="C46" s="42" t="s">
        <v>694</v>
      </c>
      <c r="D46" s="50"/>
      <c r="E46" s="42">
        <v>4338.6618785400005</v>
      </c>
      <c r="F46" s="42">
        <f t="shared" si="0"/>
        <v>3676.8321004576278</v>
      </c>
      <c r="G46" s="44" t="s">
        <v>669</v>
      </c>
      <c r="H46" s="51"/>
    </row>
    <row r="47" spans="2:8" x14ac:dyDescent="0.2">
      <c r="B47" s="52">
        <v>42767</v>
      </c>
      <c r="C47" s="42" t="s">
        <v>695</v>
      </c>
      <c r="D47" s="50"/>
      <c r="E47" s="42">
        <v>5512.39811199</v>
      </c>
      <c r="F47" s="42">
        <f t="shared" si="0"/>
        <v>4671.5238237203394</v>
      </c>
      <c r="G47" s="44" t="s">
        <v>669</v>
      </c>
      <c r="H47" s="51"/>
    </row>
    <row r="48" spans="2:8" x14ac:dyDescent="0.2">
      <c r="B48" s="52">
        <v>42767</v>
      </c>
      <c r="C48" s="42" t="s">
        <v>696</v>
      </c>
      <c r="D48" s="50"/>
      <c r="E48" s="42">
        <v>358.72793799638413</v>
      </c>
      <c r="F48" s="42">
        <v>304.00672711557979</v>
      </c>
      <c r="G48" s="44" t="s">
        <v>669</v>
      </c>
      <c r="H48" s="51"/>
    </row>
    <row r="49" spans="2:8" x14ac:dyDescent="0.2">
      <c r="B49" s="52">
        <v>42767</v>
      </c>
      <c r="C49" s="42" t="s">
        <v>702</v>
      </c>
      <c r="D49" s="50"/>
      <c r="E49" s="42">
        <v>560</v>
      </c>
      <c r="F49" s="42">
        <v>474.57627118644069</v>
      </c>
      <c r="G49" s="44" t="s">
        <v>669</v>
      </c>
      <c r="H49" s="51"/>
    </row>
    <row r="50" spans="2:8" x14ac:dyDescent="0.2">
      <c r="B50" s="52">
        <v>42767</v>
      </c>
      <c r="C50" s="42" t="s">
        <v>697</v>
      </c>
      <c r="D50" s="50"/>
      <c r="E50" s="42">
        <v>2900</v>
      </c>
      <c r="F50" s="42">
        <v>2457.6271186440681</v>
      </c>
      <c r="G50" s="44" t="s">
        <v>669</v>
      </c>
      <c r="H50" s="51"/>
    </row>
    <row r="51" spans="2:8" x14ac:dyDescent="0.2">
      <c r="B51" s="52">
        <v>42767</v>
      </c>
      <c r="C51" s="42" t="s">
        <v>701</v>
      </c>
      <c r="D51" s="65"/>
      <c r="E51" s="42"/>
      <c r="F51" s="42"/>
      <c r="G51" s="44" t="s">
        <v>669</v>
      </c>
      <c r="H51" s="66"/>
    </row>
    <row r="52" spans="2:8" x14ac:dyDescent="0.2">
      <c r="B52" s="52">
        <v>42828</v>
      </c>
      <c r="C52" s="55" t="s">
        <v>644</v>
      </c>
      <c r="D52" s="42">
        <v>11446.3125</v>
      </c>
      <c r="E52" s="42"/>
      <c r="F52" s="42"/>
      <c r="G52" s="44" t="s">
        <v>679</v>
      </c>
      <c r="H52" s="54" t="s">
        <v>705</v>
      </c>
    </row>
    <row r="53" spans="2:8" x14ac:dyDescent="0.2">
      <c r="B53" s="52">
        <v>42828</v>
      </c>
      <c r="C53" s="55" t="s">
        <v>703</v>
      </c>
      <c r="D53" s="42">
        <v>11446.3125</v>
      </c>
      <c r="E53" s="42"/>
      <c r="F53" s="42"/>
      <c r="G53" s="44" t="s">
        <v>679</v>
      </c>
      <c r="H53" s="54" t="s">
        <v>705</v>
      </c>
    </row>
    <row r="54" spans="2:8" x14ac:dyDescent="0.2">
      <c r="B54" s="52">
        <v>42828</v>
      </c>
      <c r="C54" s="55" t="s">
        <v>704</v>
      </c>
      <c r="D54" s="42">
        <v>12209.4</v>
      </c>
      <c r="E54" s="42"/>
      <c r="F54" s="42"/>
      <c r="G54" s="44" t="s">
        <v>679</v>
      </c>
      <c r="H54" s="54" t="s">
        <v>705</v>
      </c>
    </row>
    <row r="55" spans="2:8" x14ac:dyDescent="0.2">
      <c r="B55" s="52">
        <v>42828</v>
      </c>
      <c r="C55" s="42" t="s">
        <v>472</v>
      </c>
      <c r="D55" s="53">
        <v>133933.702132098</v>
      </c>
      <c r="E55" s="42"/>
      <c r="F55" s="42"/>
      <c r="G55" s="44" t="s">
        <v>679</v>
      </c>
      <c r="H55" s="54" t="s">
        <v>712</v>
      </c>
    </row>
    <row r="56" spans="2:8" x14ac:dyDescent="0.2">
      <c r="B56" s="52">
        <v>42828</v>
      </c>
      <c r="C56" s="42" t="s">
        <v>709</v>
      </c>
      <c r="D56" s="53"/>
      <c r="E56" s="42">
        <v>75000</v>
      </c>
      <c r="F56" s="42">
        <v>63559.322033898308</v>
      </c>
      <c r="G56" s="44" t="s">
        <v>669</v>
      </c>
      <c r="H56" s="54"/>
    </row>
    <row r="57" spans="2:8" x14ac:dyDescent="0.2">
      <c r="B57" s="52">
        <v>42828</v>
      </c>
      <c r="C57" s="55" t="s">
        <v>32</v>
      </c>
      <c r="D57" s="42">
        <v>128845.36258604999</v>
      </c>
      <c r="E57" s="42">
        <v>122403.09445674748</v>
      </c>
      <c r="F57" s="42">
        <v>103731.43598029448</v>
      </c>
      <c r="G57" s="44" t="s">
        <v>632</v>
      </c>
      <c r="H57" s="54"/>
    </row>
    <row r="58" spans="2:8" x14ac:dyDescent="0.2">
      <c r="B58" s="52">
        <v>42828</v>
      </c>
      <c r="C58" s="42" t="s">
        <v>710</v>
      </c>
      <c r="D58" s="53"/>
      <c r="E58" s="42">
        <v>24829.82</v>
      </c>
      <c r="F58" s="42">
        <v>21042.22033898305</v>
      </c>
      <c r="G58" s="44" t="s">
        <v>669</v>
      </c>
      <c r="H58" s="54"/>
    </row>
    <row r="59" spans="2:8" x14ac:dyDescent="0.2">
      <c r="B59" s="52">
        <v>42828</v>
      </c>
      <c r="C59" s="42" t="s">
        <v>711</v>
      </c>
      <c r="D59" s="53"/>
      <c r="E59" s="42">
        <v>90731.64</v>
      </c>
      <c r="F59" s="42">
        <v>76891.220338983054</v>
      </c>
      <c r="G59" s="44" t="s">
        <v>669</v>
      </c>
      <c r="H59" s="54"/>
    </row>
    <row r="60" spans="2:8" x14ac:dyDescent="0.2">
      <c r="B60" s="52">
        <v>42828</v>
      </c>
      <c r="C60" s="55" t="s">
        <v>26</v>
      </c>
      <c r="D60" s="42">
        <v>40135</v>
      </c>
      <c r="E60" s="64">
        <v>47998.85</v>
      </c>
      <c r="F60" s="42">
        <v>40676.991525423728</v>
      </c>
      <c r="G60" s="44" t="s">
        <v>632</v>
      </c>
      <c r="H60" s="54"/>
    </row>
    <row r="61" spans="2:8" x14ac:dyDescent="0.2">
      <c r="B61" s="52">
        <v>42828</v>
      </c>
      <c r="C61" s="42" t="s">
        <v>708</v>
      </c>
      <c r="D61" s="53"/>
      <c r="E61" s="42">
        <v>1150</v>
      </c>
      <c r="F61" s="42">
        <f t="shared" ref="F61:F67" si="1">E61/1.18</f>
        <v>974.57627118644075</v>
      </c>
      <c r="G61" s="44" t="s">
        <v>669</v>
      </c>
      <c r="H61" s="54"/>
    </row>
    <row r="62" spans="2:8" x14ac:dyDescent="0.2">
      <c r="B62" s="52">
        <v>42828</v>
      </c>
      <c r="C62" s="42" t="s">
        <v>713</v>
      </c>
      <c r="D62" s="53"/>
      <c r="E62" s="42">
        <v>3500</v>
      </c>
      <c r="F62" s="42">
        <f t="shared" si="1"/>
        <v>2966.1016949152545</v>
      </c>
      <c r="G62" s="44" t="s">
        <v>669</v>
      </c>
      <c r="H62" s="54"/>
    </row>
    <row r="63" spans="2:8" x14ac:dyDescent="0.2">
      <c r="B63" s="52">
        <v>42828</v>
      </c>
      <c r="C63" s="42" t="s">
        <v>714</v>
      </c>
      <c r="D63" s="53"/>
      <c r="E63" s="42">
        <v>53000</v>
      </c>
      <c r="F63" s="42">
        <f t="shared" si="1"/>
        <v>44915.254237288136</v>
      </c>
      <c r="G63" s="44" t="s">
        <v>669</v>
      </c>
      <c r="H63" s="54"/>
    </row>
    <row r="64" spans="2:8" x14ac:dyDescent="0.2">
      <c r="B64" s="52">
        <v>42828</v>
      </c>
      <c r="C64" s="42" t="s">
        <v>715</v>
      </c>
      <c r="D64" s="53"/>
      <c r="E64" s="42">
        <v>24500</v>
      </c>
      <c r="F64" s="42">
        <f t="shared" si="1"/>
        <v>20762.711864406781</v>
      </c>
      <c r="G64" s="44" t="s">
        <v>669</v>
      </c>
      <c r="H64" s="54"/>
    </row>
    <row r="65" spans="2:8" x14ac:dyDescent="0.2">
      <c r="B65" s="52">
        <v>42828</v>
      </c>
      <c r="C65" s="42" t="s">
        <v>716</v>
      </c>
      <c r="D65" s="53"/>
      <c r="E65" s="42">
        <v>24500</v>
      </c>
      <c r="F65" s="42">
        <f t="shared" si="1"/>
        <v>20762.711864406781</v>
      </c>
      <c r="G65" s="44" t="s">
        <v>669</v>
      </c>
      <c r="H65" s="54" t="s">
        <v>719</v>
      </c>
    </row>
    <row r="66" spans="2:8" x14ac:dyDescent="0.2">
      <c r="B66" s="52">
        <v>42828</v>
      </c>
      <c r="C66" s="42" t="s">
        <v>717</v>
      </c>
      <c r="D66" s="53"/>
      <c r="E66" s="42">
        <v>33000</v>
      </c>
      <c r="F66" s="42">
        <f t="shared" si="1"/>
        <v>27966.101694915254</v>
      </c>
      <c r="G66" s="44" t="s">
        <v>669</v>
      </c>
      <c r="H66" s="54"/>
    </row>
    <row r="67" spans="2:8" x14ac:dyDescent="0.2">
      <c r="B67" s="52">
        <v>42828</v>
      </c>
      <c r="C67" s="42" t="s">
        <v>718</v>
      </c>
      <c r="D67" s="53"/>
      <c r="E67" s="42">
        <v>45000</v>
      </c>
      <c r="F67" s="42">
        <f t="shared" si="1"/>
        <v>38135.593220338982</v>
      </c>
      <c r="G67" s="44" t="s">
        <v>669</v>
      </c>
      <c r="H67" s="54"/>
    </row>
    <row r="68" spans="2:8" x14ac:dyDescent="0.2">
      <c r="B68" s="52">
        <v>42871</v>
      </c>
      <c r="C68" s="42" t="s">
        <v>720</v>
      </c>
      <c r="D68" s="53"/>
      <c r="E68" s="42">
        <v>2182.8149999999996</v>
      </c>
      <c r="F68" s="42">
        <v>1849.8432203389827</v>
      </c>
      <c r="G68" s="44" t="s">
        <v>669</v>
      </c>
      <c r="H68" s="54"/>
    </row>
    <row r="69" spans="2:8" x14ac:dyDescent="0.2">
      <c r="B69" s="52">
        <v>42871</v>
      </c>
      <c r="C69" s="42" t="s">
        <v>527</v>
      </c>
      <c r="D69" s="53">
        <v>2588.1224490000004</v>
      </c>
      <c r="E69" s="42">
        <v>3300</v>
      </c>
      <c r="F69" s="42">
        <v>2796.6101694915255</v>
      </c>
      <c r="G69" s="44" t="s">
        <v>721</v>
      </c>
      <c r="H69" s="54"/>
    </row>
    <row r="70" spans="2:8" x14ac:dyDescent="0.2">
      <c r="B70" s="52">
        <v>42871</v>
      </c>
      <c r="C70" s="42" t="s">
        <v>509</v>
      </c>
      <c r="D70" s="53">
        <v>950</v>
      </c>
      <c r="E70" s="42">
        <v>2800</v>
      </c>
      <c r="F70" s="42">
        <v>2372.8813559322034</v>
      </c>
      <c r="G70" s="44" t="s">
        <v>721</v>
      </c>
      <c r="H70" s="54"/>
    </row>
    <row r="71" spans="2:8" x14ac:dyDescent="0.2">
      <c r="B71" s="52">
        <v>42871</v>
      </c>
      <c r="C71" s="42" t="s">
        <v>591</v>
      </c>
      <c r="D71" s="53"/>
      <c r="E71" s="42"/>
      <c r="F71" s="42"/>
      <c r="G71" s="44" t="s">
        <v>679</v>
      </c>
      <c r="H71" s="54"/>
    </row>
    <row r="72" spans="2:8" x14ac:dyDescent="0.2">
      <c r="B72" s="52">
        <v>42871</v>
      </c>
      <c r="C72" s="55" t="s">
        <v>374</v>
      </c>
      <c r="D72" s="53">
        <v>18830.270371727434</v>
      </c>
      <c r="E72" s="42">
        <v>22900</v>
      </c>
      <c r="F72" s="42">
        <v>19406.77966101695</v>
      </c>
      <c r="G72" s="44" t="s">
        <v>721</v>
      </c>
      <c r="H72" s="54"/>
    </row>
    <row r="73" spans="2:8" x14ac:dyDescent="0.2">
      <c r="B73" s="52">
        <v>42871</v>
      </c>
      <c r="C73" s="55" t="s">
        <v>488</v>
      </c>
      <c r="D73" s="53">
        <v>345.28040910000004</v>
      </c>
      <c r="E73" s="42">
        <v>375</v>
      </c>
      <c r="F73" s="42">
        <v>317.79661016949154</v>
      </c>
      <c r="G73" s="44" t="s">
        <v>721</v>
      </c>
      <c r="H73" s="54"/>
    </row>
    <row r="74" spans="2:8" x14ac:dyDescent="0.2">
      <c r="B74" s="52">
        <v>42871</v>
      </c>
      <c r="C74" s="55" t="s">
        <v>220</v>
      </c>
      <c r="D74" s="53">
        <v>10444.814631899999</v>
      </c>
      <c r="E74" s="42">
        <v>12980</v>
      </c>
      <c r="F74" s="42">
        <v>11000</v>
      </c>
      <c r="G74" s="44" t="s">
        <v>721</v>
      </c>
      <c r="H74" s="54"/>
    </row>
    <row r="75" spans="2:8" x14ac:dyDescent="0.2">
      <c r="B75" s="52">
        <v>42871</v>
      </c>
      <c r="C75" s="55" t="s">
        <v>223</v>
      </c>
      <c r="D75" s="53">
        <v>1299.1545547200001</v>
      </c>
      <c r="E75" s="42">
        <v>1150</v>
      </c>
      <c r="F75" s="42">
        <v>974.57627118644075</v>
      </c>
      <c r="G75" s="44" t="s">
        <v>721</v>
      </c>
      <c r="H75" s="54"/>
    </row>
    <row r="76" spans="2:8" x14ac:dyDescent="0.2">
      <c r="B76" s="52">
        <v>42871</v>
      </c>
      <c r="C76" s="55" t="s">
        <v>442</v>
      </c>
      <c r="D76" s="53">
        <v>1901.9295760370401</v>
      </c>
      <c r="E76" s="42">
        <v>1700</v>
      </c>
      <c r="F76" s="42">
        <v>1440.6779661016949</v>
      </c>
      <c r="G76" s="44" t="s">
        <v>721</v>
      </c>
      <c r="H76" s="54"/>
    </row>
    <row r="77" spans="2:8" x14ac:dyDescent="0.2">
      <c r="B77" s="52">
        <v>42871</v>
      </c>
      <c r="C77" s="55" t="s">
        <v>276</v>
      </c>
      <c r="D77" s="53">
        <v>1436.5124316892807</v>
      </c>
      <c r="E77" s="42">
        <v>1336</v>
      </c>
      <c r="F77" s="42">
        <v>1132.2033898305085</v>
      </c>
      <c r="G77" s="44" t="s">
        <v>721</v>
      </c>
      <c r="H77" s="54"/>
    </row>
    <row r="78" spans="2:8" x14ac:dyDescent="0.2">
      <c r="B78" s="52">
        <v>42871</v>
      </c>
      <c r="C78" s="55" t="s">
        <v>623</v>
      </c>
      <c r="D78" s="53">
        <v>4914.9322392451058</v>
      </c>
      <c r="E78" s="42"/>
      <c r="F78" s="42"/>
      <c r="G78" s="44" t="s">
        <v>679</v>
      </c>
      <c r="H78" s="54" t="s">
        <v>722</v>
      </c>
    </row>
    <row r="79" spans="2:8" x14ac:dyDescent="0.2">
      <c r="B79" s="52">
        <v>42926</v>
      </c>
      <c r="C79" s="55" t="s">
        <v>723</v>
      </c>
      <c r="D79" s="53"/>
      <c r="E79" s="42">
        <v>4950</v>
      </c>
      <c r="F79" s="42">
        <f>E79/1.18</f>
        <v>4194.9152542372885</v>
      </c>
      <c r="G79" s="44" t="s">
        <v>669</v>
      </c>
      <c r="H79" s="54"/>
    </row>
    <row r="80" spans="2:8" x14ac:dyDescent="0.2">
      <c r="B80" s="52">
        <v>42926</v>
      </c>
      <c r="C80" s="55" t="s">
        <v>625</v>
      </c>
      <c r="D80" s="53">
        <v>4495.5</v>
      </c>
      <c r="E80" s="42">
        <v>12650</v>
      </c>
      <c r="F80" s="42">
        <f>E80/1.18</f>
        <v>10720.338983050848</v>
      </c>
      <c r="G80" s="44" t="s">
        <v>721</v>
      </c>
      <c r="H80" s="54"/>
    </row>
    <row r="81" spans="2:8" x14ac:dyDescent="0.2">
      <c r="B81" s="52">
        <v>42927</v>
      </c>
      <c r="C81" s="55" t="s">
        <v>624</v>
      </c>
      <c r="D81" s="53">
        <v>3606.7884930000005</v>
      </c>
      <c r="E81" s="42">
        <v>8250</v>
      </c>
      <c r="F81" s="42">
        <f>E81/1.18</f>
        <v>6991.5254237288136</v>
      </c>
      <c r="G81" s="44" t="s">
        <v>721</v>
      </c>
      <c r="H81" s="54"/>
    </row>
    <row r="82" spans="2:8" x14ac:dyDescent="0.2">
      <c r="B82" s="56">
        <v>43109</v>
      </c>
      <c r="C82" s="57" t="s">
        <v>46</v>
      </c>
      <c r="D82" s="58">
        <v>424.52325500334751</v>
      </c>
      <c r="E82" s="48"/>
      <c r="F82" s="48"/>
      <c r="G82" s="48" t="s">
        <v>679</v>
      </c>
      <c r="H82" s="58" t="s">
        <v>725</v>
      </c>
    </row>
    <row r="83" spans="2:8" x14ac:dyDescent="0.2">
      <c r="B83" s="56">
        <v>43109</v>
      </c>
      <c r="C83" s="57" t="s">
        <v>47</v>
      </c>
      <c r="D83" s="58">
        <v>429.4845419534999</v>
      </c>
      <c r="E83" s="48"/>
      <c r="F83" s="48"/>
      <c r="G83" s="48" t="s">
        <v>679</v>
      </c>
      <c r="H83" s="58" t="s">
        <v>725</v>
      </c>
    </row>
    <row r="84" spans="2:8" x14ac:dyDescent="0.2">
      <c r="B84" s="56">
        <v>43109</v>
      </c>
      <c r="C84" s="57" t="s">
        <v>580</v>
      </c>
      <c r="D84" s="58">
        <v>450.73340235000001</v>
      </c>
      <c r="E84" s="48"/>
      <c r="F84" s="48"/>
      <c r="G84" s="48" t="s">
        <v>679</v>
      </c>
      <c r="H84" s="58" t="s">
        <v>726</v>
      </c>
    </row>
    <row r="85" spans="2:8" x14ac:dyDescent="0.2">
      <c r="B85" s="56">
        <v>43109</v>
      </c>
      <c r="C85" s="57" t="s">
        <v>48</v>
      </c>
      <c r="D85" s="58">
        <v>590.69798518500011</v>
      </c>
      <c r="E85" s="48"/>
      <c r="F85" s="48"/>
      <c r="G85" s="48" t="s">
        <v>679</v>
      </c>
      <c r="H85" s="58" t="s">
        <v>728</v>
      </c>
    </row>
    <row r="86" spans="2:8" x14ac:dyDescent="0.2">
      <c r="B86" s="56">
        <v>43109</v>
      </c>
      <c r="C86" s="57" t="s">
        <v>496</v>
      </c>
      <c r="D86" s="58">
        <v>590.69798518500011</v>
      </c>
      <c r="E86" s="48"/>
      <c r="F86" s="48"/>
      <c r="G86" s="48" t="s">
        <v>679</v>
      </c>
      <c r="H86" s="58" t="s">
        <v>727</v>
      </c>
    </row>
    <row r="87" spans="2:8" x14ac:dyDescent="0.2">
      <c r="B87" s="56">
        <v>43109</v>
      </c>
      <c r="C87" s="57" t="s">
        <v>49</v>
      </c>
      <c r="D87" s="58">
        <v>608.49009317250011</v>
      </c>
      <c r="E87" s="48"/>
      <c r="F87" s="48"/>
      <c r="G87" s="48" t="s">
        <v>679</v>
      </c>
      <c r="H87" s="58" t="s">
        <v>729</v>
      </c>
    </row>
    <row r="88" spans="2:8" x14ac:dyDescent="0.2">
      <c r="B88" s="56">
        <v>43109</v>
      </c>
      <c r="C88" s="57" t="s">
        <v>50</v>
      </c>
      <c r="D88" s="58">
        <v>736.59327068250013</v>
      </c>
      <c r="E88" s="48"/>
      <c r="F88" s="48"/>
      <c r="G88" s="48" t="s">
        <v>679</v>
      </c>
      <c r="H88" s="58" t="s">
        <v>729</v>
      </c>
    </row>
    <row r="89" spans="2:8" x14ac:dyDescent="0.2">
      <c r="B89" s="56">
        <v>43109</v>
      </c>
      <c r="C89" s="57" t="s">
        <v>652</v>
      </c>
      <c r="D89" s="58">
        <v>736.59327068250013</v>
      </c>
      <c r="E89" s="48"/>
      <c r="F89" s="48"/>
      <c r="G89" s="48" t="s">
        <v>679</v>
      </c>
      <c r="H89" s="58" t="s">
        <v>730</v>
      </c>
    </row>
    <row r="90" spans="2:8" x14ac:dyDescent="0.2">
      <c r="B90" s="56">
        <v>43109</v>
      </c>
      <c r="C90" s="57" t="s">
        <v>51</v>
      </c>
      <c r="D90" s="58">
        <v>1120.9028032125002</v>
      </c>
      <c r="E90" s="48"/>
      <c r="F90" s="48"/>
      <c r="G90" s="48" t="s">
        <v>679</v>
      </c>
      <c r="H90" s="58" t="s">
        <v>1319</v>
      </c>
    </row>
    <row r="91" spans="2:8" x14ac:dyDescent="0.2">
      <c r="B91" s="56">
        <v>43109</v>
      </c>
      <c r="C91" s="57" t="s">
        <v>653</v>
      </c>
      <c r="D91" s="58">
        <v>1120.9028032125002</v>
      </c>
      <c r="E91" s="48"/>
      <c r="F91" s="48"/>
      <c r="G91" s="48" t="s">
        <v>679</v>
      </c>
      <c r="H91" s="58" t="s">
        <v>1320</v>
      </c>
    </row>
    <row r="92" spans="2:8" x14ac:dyDescent="0.2">
      <c r="B92" s="56">
        <v>43109</v>
      </c>
      <c r="C92" s="57" t="s">
        <v>731</v>
      </c>
      <c r="D92" s="58"/>
      <c r="E92" s="58">
        <v>424.52325500334751</v>
      </c>
      <c r="F92" s="58">
        <f>E92/1.18</f>
        <v>359.76547034181993</v>
      </c>
      <c r="G92" s="48" t="s">
        <v>669</v>
      </c>
      <c r="H92" s="58"/>
    </row>
    <row r="93" spans="2:8" x14ac:dyDescent="0.2">
      <c r="B93" s="56">
        <v>43109</v>
      </c>
      <c r="C93" s="57" t="s">
        <v>737</v>
      </c>
      <c r="D93" s="58"/>
      <c r="E93" s="58">
        <v>450.73340235000001</v>
      </c>
      <c r="F93" s="58">
        <f t="shared" ref="F93:F114" si="2">E93/1.18</f>
        <v>381.9774596186441</v>
      </c>
      <c r="G93" s="48" t="s">
        <v>669</v>
      </c>
      <c r="H93" s="58"/>
    </row>
    <row r="94" spans="2:8" x14ac:dyDescent="0.2">
      <c r="B94" s="56">
        <v>43109</v>
      </c>
      <c r="C94" s="57" t="s">
        <v>732</v>
      </c>
      <c r="D94" s="58"/>
      <c r="E94" s="58">
        <v>450.73340235000001</v>
      </c>
      <c r="F94" s="58">
        <f t="shared" si="2"/>
        <v>381.9774596186441</v>
      </c>
      <c r="G94" s="48" t="s">
        <v>669</v>
      </c>
      <c r="H94" s="58"/>
    </row>
    <row r="95" spans="2:8" x14ac:dyDescent="0.2">
      <c r="B95" s="56">
        <v>43109</v>
      </c>
      <c r="C95" s="57" t="s">
        <v>733</v>
      </c>
      <c r="D95" s="58"/>
      <c r="E95" s="58">
        <v>590.69798518500011</v>
      </c>
      <c r="F95" s="58">
        <f t="shared" si="2"/>
        <v>500.5915128686442</v>
      </c>
      <c r="G95" s="48" t="s">
        <v>669</v>
      </c>
      <c r="H95" s="58"/>
    </row>
    <row r="96" spans="2:8" x14ac:dyDescent="0.2">
      <c r="B96" s="56">
        <v>43109</v>
      </c>
      <c r="C96" s="57" t="s">
        <v>734</v>
      </c>
      <c r="D96" s="58"/>
      <c r="E96" s="58">
        <v>590.69798518500011</v>
      </c>
      <c r="F96" s="58">
        <f t="shared" si="2"/>
        <v>500.5915128686442</v>
      </c>
      <c r="G96" s="48" t="s">
        <v>669</v>
      </c>
      <c r="H96" s="58"/>
    </row>
    <row r="97" spans="1:8" x14ac:dyDescent="0.2">
      <c r="B97" s="56">
        <v>43109</v>
      </c>
      <c r="C97" s="57" t="s">
        <v>738</v>
      </c>
      <c r="D97" s="58"/>
      <c r="E97" s="58">
        <v>590.69798518500011</v>
      </c>
      <c r="F97" s="58">
        <f t="shared" si="2"/>
        <v>500.5915128686442</v>
      </c>
      <c r="G97" s="48" t="s">
        <v>669</v>
      </c>
      <c r="H97" s="58"/>
    </row>
    <row r="98" spans="1:8" x14ac:dyDescent="0.2">
      <c r="B98" s="56">
        <v>43109</v>
      </c>
      <c r="C98" s="57" t="s">
        <v>735</v>
      </c>
      <c r="D98" s="58"/>
      <c r="E98" s="58">
        <v>736.59327068250013</v>
      </c>
      <c r="F98" s="58">
        <f t="shared" si="2"/>
        <v>624.23158532415266</v>
      </c>
      <c r="G98" s="48" t="s">
        <v>669</v>
      </c>
      <c r="H98" s="58"/>
    </row>
    <row r="99" spans="1:8" x14ac:dyDescent="0.2">
      <c r="B99" s="56">
        <v>43109</v>
      </c>
      <c r="C99" s="57" t="s">
        <v>736</v>
      </c>
      <c r="D99" s="58"/>
      <c r="E99" s="58">
        <v>736.59327068250013</v>
      </c>
      <c r="F99" s="58">
        <f t="shared" si="2"/>
        <v>624.23158532415266</v>
      </c>
      <c r="G99" s="48" t="s">
        <v>669</v>
      </c>
      <c r="H99" s="58"/>
    </row>
    <row r="100" spans="1:8" x14ac:dyDescent="0.2">
      <c r="B100" s="56">
        <v>43109</v>
      </c>
      <c r="C100" s="57" t="s">
        <v>1315</v>
      </c>
      <c r="D100" s="58"/>
      <c r="E100" s="58">
        <v>1120.9028032125002</v>
      </c>
      <c r="F100" s="58">
        <f t="shared" si="2"/>
        <v>949.91762984110187</v>
      </c>
      <c r="G100" s="48" t="s">
        <v>669</v>
      </c>
      <c r="H100" s="59"/>
    </row>
    <row r="101" spans="1:8" x14ac:dyDescent="0.2">
      <c r="B101" s="56">
        <v>43109</v>
      </c>
      <c r="C101" s="57" t="s">
        <v>1316</v>
      </c>
      <c r="D101" s="58"/>
      <c r="E101" s="58">
        <v>1120.9028032125002</v>
      </c>
      <c r="F101" s="58">
        <f t="shared" si="2"/>
        <v>949.91762984110187</v>
      </c>
      <c r="G101" s="48" t="s">
        <v>669</v>
      </c>
      <c r="H101" s="58"/>
    </row>
    <row r="102" spans="1:8" x14ac:dyDescent="0.2">
      <c r="B102" s="56">
        <v>43109</v>
      </c>
      <c r="C102" s="57" t="s">
        <v>561</v>
      </c>
      <c r="D102" s="58">
        <v>3507.5870032500002</v>
      </c>
      <c r="E102" s="58"/>
      <c r="F102" s="58"/>
      <c r="G102" s="48" t="s">
        <v>679</v>
      </c>
      <c r="H102" s="58" t="s">
        <v>743</v>
      </c>
    </row>
    <row r="103" spans="1:8" x14ac:dyDescent="0.2">
      <c r="B103" s="56">
        <v>43109</v>
      </c>
      <c r="C103" s="57" t="s">
        <v>606</v>
      </c>
      <c r="D103" s="58">
        <v>3814.0751880000007</v>
      </c>
      <c r="E103" s="58"/>
      <c r="F103" s="58"/>
      <c r="G103" s="48" t="s">
        <v>679</v>
      </c>
      <c r="H103" s="58" t="s">
        <v>744</v>
      </c>
    </row>
    <row r="104" spans="1:8" x14ac:dyDescent="0.2">
      <c r="B104" s="56">
        <v>43109</v>
      </c>
      <c r="C104" s="57" t="s">
        <v>280</v>
      </c>
      <c r="D104" s="58">
        <v>4914.9322392451058</v>
      </c>
      <c r="E104" s="58"/>
      <c r="F104" s="58"/>
      <c r="G104" s="48" t="s">
        <v>679</v>
      </c>
      <c r="H104" s="58" t="s">
        <v>745</v>
      </c>
    </row>
    <row r="105" spans="1:8" x14ac:dyDescent="0.2">
      <c r="B105" s="56">
        <v>43109</v>
      </c>
      <c r="C105" s="57" t="s">
        <v>605</v>
      </c>
      <c r="D105" s="58">
        <v>5032.4603174999993</v>
      </c>
      <c r="E105" s="58"/>
      <c r="F105" s="58"/>
      <c r="G105" s="48" t="s">
        <v>679</v>
      </c>
      <c r="H105" s="58" t="s">
        <v>746</v>
      </c>
    </row>
    <row r="106" spans="1:8" x14ac:dyDescent="0.2">
      <c r="B106" s="56">
        <v>43109</v>
      </c>
      <c r="C106" s="57" t="s">
        <v>618</v>
      </c>
      <c r="D106" s="58">
        <v>6326.5215419999986</v>
      </c>
      <c r="E106" s="58"/>
      <c r="F106" s="58"/>
      <c r="G106" s="48" t="s">
        <v>679</v>
      </c>
      <c r="H106" s="58" t="s">
        <v>747</v>
      </c>
    </row>
    <row r="107" spans="1:8" x14ac:dyDescent="0.2">
      <c r="B107" s="56">
        <v>43109</v>
      </c>
      <c r="C107" s="57" t="s">
        <v>611</v>
      </c>
      <c r="D107" s="58">
        <v>10216.272825000002</v>
      </c>
      <c r="E107" s="58"/>
      <c r="F107" s="58"/>
      <c r="G107" s="48" t="s">
        <v>679</v>
      </c>
      <c r="H107" s="59"/>
    </row>
    <row r="108" spans="1:8" x14ac:dyDescent="0.2">
      <c r="B108" s="56">
        <v>43109</v>
      </c>
      <c r="C108" s="57" t="s">
        <v>612</v>
      </c>
      <c r="D108" s="58">
        <v>15603.03486</v>
      </c>
      <c r="E108" s="58"/>
      <c r="F108" s="58"/>
      <c r="G108" s="48" t="s">
        <v>679</v>
      </c>
      <c r="H108" s="58" t="s">
        <v>748</v>
      </c>
    </row>
    <row r="109" spans="1:8" s="87" customFormat="1" x14ac:dyDescent="0.2">
      <c r="A109" s="80"/>
      <c r="B109" s="81">
        <v>43109</v>
      </c>
      <c r="C109" s="82" t="s">
        <v>749</v>
      </c>
      <c r="D109" s="83"/>
      <c r="E109" s="83">
        <v>3507.5870032500002</v>
      </c>
      <c r="F109" s="83">
        <f t="shared" si="2"/>
        <v>2972.5313586864409</v>
      </c>
      <c r="G109" s="85" t="s">
        <v>669</v>
      </c>
      <c r="H109" s="83"/>
    </row>
    <row r="110" spans="1:8" s="87" customFormat="1" x14ac:dyDescent="0.2">
      <c r="A110" s="80"/>
      <c r="B110" s="81">
        <v>43109</v>
      </c>
      <c r="C110" s="82" t="s">
        <v>750</v>
      </c>
      <c r="D110" s="83"/>
      <c r="E110" s="83">
        <v>3814.0751880000007</v>
      </c>
      <c r="F110" s="83">
        <f t="shared" si="2"/>
        <v>3232.2671084745771</v>
      </c>
      <c r="G110" s="85" t="s">
        <v>669</v>
      </c>
      <c r="H110" s="83"/>
    </row>
    <row r="111" spans="1:8" s="87" customFormat="1" x14ac:dyDescent="0.2">
      <c r="A111" s="80"/>
      <c r="B111" s="81">
        <v>43109</v>
      </c>
      <c r="C111" s="82" t="s">
        <v>751</v>
      </c>
      <c r="D111" s="83"/>
      <c r="E111" s="83">
        <v>4914.9322392451058</v>
      </c>
      <c r="F111" s="83">
        <f t="shared" si="2"/>
        <v>4165.1968129195811</v>
      </c>
      <c r="G111" s="85" t="s">
        <v>669</v>
      </c>
      <c r="H111" s="83"/>
    </row>
    <row r="112" spans="1:8" s="87" customFormat="1" x14ac:dyDescent="0.2">
      <c r="A112" s="80"/>
      <c r="B112" s="81">
        <v>43109</v>
      </c>
      <c r="C112" s="82" t="s">
        <v>752</v>
      </c>
      <c r="D112" s="83"/>
      <c r="E112" s="83">
        <v>5032.4603174999993</v>
      </c>
      <c r="F112" s="83">
        <f t="shared" si="2"/>
        <v>4264.7968792372876</v>
      </c>
      <c r="G112" s="85" t="s">
        <v>669</v>
      </c>
      <c r="H112" s="83"/>
    </row>
    <row r="113" spans="1:8" s="87" customFormat="1" x14ac:dyDescent="0.2">
      <c r="A113" s="80"/>
      <c r="B113" s="81">
        <v>43109</v>
      </c>
      <c r="C113" s="82" t="s">
        <v>753</v>
      </c>
      <c r="D113" s="83"/>
      <c r="E113" s="83">
        <v>6326.5215419999986</v>
      </c>
      <c r="F113" s="83">
        <f t="shared" si="2"/>
        <v>5361.4589338983042</v>
      </c>
      <c r="G113" s="85" t="s">
        <v>669</v>
      </c>
      <c r="H113" s="83"/>
    </row>
    <row r="114" spans="1:8" s="87" customFormat="1" x14ac:dyDescent="0.2">
      <c r="A114" s="80"/>
      <c r="B114" s="81">
        <v>43109</v>
      </c>
      <c r="C114" s="82" t="s">
        <v>754</v>
      </c>
      <c r="D114" s="83"/>
      <c r="E114" s="83">
        <v>15603.03486</v>
      </c>
      <c r="F114" s="83">
        <f t="shared" si="2"/>
        <v>13222.910898305085</v>
      </c>
      <c r="G114" s="85" t="s">
        <v>669</v>
      </c>
      <c r="H114" s="83"/>
    </row>
    <row r="115" spans="1:8" s="87" customFormat="1" x14ac:dyDescent="0.2">
      <c r="A115" s="80"/>
      <c r="B115" s="81">
        <v>43109</v>
      </c>
      <c r="C115" s="82" t="s">
        <v>724</v>
      </c>
      <c r="D115" s="83"/>
      <c r="E115" s="84">
        <v>1750</v>
      </c>
      <c r="F115" s="84">
        <f>E115/1.18</f>
        <v>1483.0508474576272</v>
      </c>
      <c r="G115" s="85" t="s">
        <v>669</v>
      </c>
      <c r="H115" s="86"/>
    </row>
    <row r="116" spans="1:8" s="87" customFormat="1" x14ac:dyDescent="0.2">
      <c r="A116" s="80"/>
      <c r="B116" s="81">
        <v>43109</v>
      </c>
      <c r="C116" s="82" t="s">
        <v>739</v>
      </c>
      <c r="D116" s="83"/>
      <c r="E116" s="84">
        <v>1199</v>
      </c>
      <c r="F116" s="84">
        <f>E116/1.18</f>
        <v>1016.1016949152543</v>
      </c>
      <c r="G116" s="85" t="s">
        <v>669</v>
      </c>
      <c r="H116" s="86"/>
    </row>
    <row r="117" spans="1:8" s="87" customFormat="1" x14ac:dyDescent="0.2">
      <c r="A117" s="80"/>
      <c r="B117" s="81">
        <v>43109</v>
      </c>
      <c r="C117" s="82" t="s">
        <v>740</v>
      </c>
      <c r="D117" s="83"/>
      <c r="E117" s="84">
        <v>3050</v>
      </c>
      <c r="F117" s="84">
        <f>E117/1.18</f>
        <v>2584.7457627118647</v>
      </c>
      <c r="G117" s="85" t="s">
        <v>669</v>
      </c>
      <c r="H117" s="86"/>
    </row>
    <row r="118" spans="1:8" s="87" customFormat="1" x14ac:dyDescent="0.2">
      <c r="A118" s="80"/>
      <c r="B118" s="81">
        <v>43109</v>
      </c>
      <c r="C118" s="82" t="s">
        <v>741</v>
      </c>
      <c r="D118" s="83"/>
      <c r="E118" s="84">
        <v>5150</v>
      </c>
      <c r="F118" s="84">
        <f>E118/1.18</f>
        <v>4364.406779661017</v>
      </c>
      <c r="G118" s="85" t="s">
        <v>669</v>
      </c>
      <c r="H118" s="86"/>
    </row>
    <row r="119" spans="1:8" s="87" customFormat="1" x14ac:dyDescent="0.2">
      <c r="A119" s="80"/>
      <c r="B119" s="81">
        <v>43109</v>
      </c>
      <c r="C119" s="82" t="s">
        <v>742</v>
      </c>
      <c r="D119" s="83"/>
      <c r="E119" s="84">
        <v>195</v>
      </c>
      <c r="F119" s="84">
        <f>E119/1.18</f>
        <v>165.25423728813561</v>
      </c>
      <c r="G119" s="85" t="s">
        <v>669</v>
      </c>
      <c r="H119" s="86"/>
    </row>
    <row r="120" spans="1:8" x14ac:dyDescent="0.2">
      <c r="B120" s="56">
        <v>43109</v>
      </c>
      <c r="C120" s="57" t="s">
        <v>442</v>
      </c>
      <c r="D120" s="58"/>
      <c r="E120" s="47"/>
      <c r="F120" s="47"/>
      <c r="G120" s="48" t="s">
        <v>679</v>
      </c>
      <c r="H120" s="58"/>
    </row>
    <row r="121" spans="1:8" x14ac:dyDescent="0.2">
      <c r="B121" s="56">
        <v>43109</v>
      </c>
      <c r="C121" s="57" t="s">
        <v>443</v>
      </c>
      <c r="D121" s="58"/>
      <c r="E121" s="47"/>
      <c r="F121" s="47"/>
      <c r="G121" s="48" t="s">
        <v>679</v>
      </c>
      <c r="H121" s="58"/>
    </row>
    <row r="122" spans="1:8" x14ac:dyDescent="0.2">
      <c r="B122" s="56">
        <v>43109</v>
      </c>
      <c r="C122" s="57" t="s">
        <v>54</v>
      </c>
      <c r="D122" s="58"/>
      <c r="E122" s="47"/>
      <c r="F122" s="47"/>
      <c r="G122" s="48" t="s">
        <v>679</v>
      </c>
      <c r="H122" s="58" t="s">
        <v>756</v>
      </c>
    </row>
    <row r="123" spans="1:8" x14ac:dyDescent="0.2">
      <c r="B123" s="56">
        <v>43109</v>
      </c>
      <c r="C123" s="67" t="s">
        <v>82</v>
      </c>
      <c r="D123" s="58"/>
      <c r="E123" s="47"/>
      <c r="F123" s="47"/>
      <c r="G123" s="48" t="s">
        <v>679</v>
      </c>
      <c r="H123" s="58" t="s">
        <v>763</v>
      </c>
    </row>
    <row r="124" spans="1:8" x14ac:dyDescent="0.2">
      <c r="B124" s="56">
        <v>43109</v>
      </c>
      <c r="C124" s="57" t="s">
        <v>67</v>
      </c>
      <c r="D124" s="58"/>
      <c r="E124" s="47"/>
      <c r="F124" s="47"/>
      <c r="G124" s="48" t="s">
        <v>679</v>
      </c>
      <c r="H124" s="58" t="s">
        <v>764</v>
      </c>
    </row>
    <row r="125" spans="1:8" x14ac:dyDescent="0.2">
      <c r="B125" s="56">
        <v>43109</v>
      </c>
      <c r="C125" s="63" t="s">
        <v>69</v>
      </c>
      <c r="D125" s="58"/>
      <c r="E125" s="47"/>
      <c r="F125" s="47"/>
      <c r="G125" s="48" t="s">
        <v>679</v>
      </c>
      <c r="H125" s="58" t="s">
        <v>765</v>
      </c>
    </row>
    <row r="126" spans="1:8" x14ac:dyDescent="0.2">
      <c r="B126" s="56">
        <v>43109</v>
      </c>
      <c r="C126" s="57" t="s">
        <v>70</v>
      </c>
      <c r="D126" s="58"/>
      <c r="E126" s="47"/>
      <c r="F126" s="47"/>
      <c r="G126" s="48" t="s">
        <v>679</v>
      </c>
      <c r="H126" s="58" t="s">
        <v>766</v>
      </c>
    </row>
    <row r="127" spans="1:8" x14ac:dyDescent="0.2">
      <c r="B127" s="56">
        <v>43109</v>
      </c>
      <c r="C127" s="57" t="s">
        <v>147</v>
      </c>
      <c r="D127" s="58"/>
      <c r="E127" s="47"/>
      <c r="F127" s="47"/>
      <c r="G127" s="48" t="s">
        <v>679</v>
      </c>
      <c r="H127" s="58" t="s">
        <v>767</v>
      </c>
    </row>
    <row r="128" spans="1:8" x14ac:dyDescent="0.2">
      <c r="B128" s="56">
        <v>43109</v>
      </c>
      <c r="C128" s="57" t="s">
        <v>148</v>
      </c>
      <c r="D128" s="58"/>
      <c r="E128" s="47"/>
      <c r="F128" s="47"/>
      <c r="G128" s="48" t="s">
        <v>679</v>
      </c>
      <c r="H128" s="58" t="s">
        <v>768</v>
      </c>
    </row>
    <row r="129" spans="2:8" x14ac:dyDescent="0.2">
      <c r="B129" s="56">
        <v>43109</v>
      </c>
      <c r="C129" s="57" t="s">
        <v>149</v>
      </c>
      <c r="D129" s="58"/>
      <c r="E129" s="47"/>
      <c r="F129" s="47"/>
      <c r="G129" s="48" t="s">
        <v>679</v>
      </c>
      <c r="H129" s="58" t="s">
        <v>768</v>
      </c>
    </row>
    <row r="130" spans="2:8" x14ac:dyDescent="0.2">
      <c r="B130" s="56">
        <v>43109</v>
      </c>
      <c r="C130" s="57" t="s">
        <v>150</v>
      </c>
      <c r="D130" s="58"/>
      <c r="E130" s="47"/>
      <c r="F130" s="47"/>
      <c r="G130" s="48" t="s">
        <v>679</v>
      </c>
      <c r="H130" s="58" t="s">
        <v>769</v>
      </c>
    </row>
    <row r="131" spans="2:8" x14ac:dyDescent="0.2">
      <c r="B131" s="56">
        <v>43109</v>
      </c>
      <c r="C131" s="57" t="s">
        <v>151</v>
      </c>
      <c r="D131" s="58"/>
      <c r="E131" s="47"/>
      <c r="F131" s="47"/>
      <c r="G131" s="48" t="s">
        <v>679</v>
      </c>
      <c r="H131" s="58" t="s">
        <v>769</v>
      </c>
    </row>
    <row r="132" spans="2:8" x14ac:dyDescent="0.2">
      <c r="B132" s="56">
        <v>43109</v>
      </c>
      <c r="C132" s="57" t="s">
        <v>263</v>
      </c>
      <c r="D132" s="58"/>
      <c r="E132" s="47"/>
      <c r="F132" s="47"/>
      <c r="G132" s="48" t="s">
        <v>679</v>
      </c>
      <c r="H132" s="58" t="s">
        <v>770</v>
      </c>
    </row>
    <row r="133" spans="2:8" x14ac:dyDescent="0.2">
      <c r="B133" s="56">
        <v>43109</v>
      </c>
      <c r="C133" s="63" t="s">
        <v>271</v>
      </c>
      <c r="D133" s="58"/>
      <c r="E133" s="47"/>
      <c r="F133" s="47"/>
      <c r="G133" s="48" t="s">
        <v>679</v>
      </c>
      <c r="H133" s="58" t="s">
        <v>771</v>
      </c>
    </row>
    <row r="134" spans="2:8" x14ac:dyDescent="0.2">
      <c r="B134" s="56">
        <v>43109</v>
      </c>
      <c r="C134" s="57" t="s">
        <v>420</v>
      </c>
      <c r="D134" s="58"/>
      <c r="E134" s="47"/>
      <c r="F134" s="47"/>
      <c r="G134" s="48" t="s">
        <v>679</v>
      </c>
      <c r="H134" s="58" t="s">
        <v>770</v>
      </c>
    </row>
    <row r="135" spans="2:8" x14ac:dyDescent="0.2">
      <c r="B135" s="56">
        <v>43109</v>
      </c>
      <c r="C135" s="57" t="s">
        <v>421</v>
      </c>
      <c r="D135" s="58"/>
      <c r="E135" s="47"/>
      <c r="F135" s="47"/>
      <c r="G135" s="48" t="s">
        <v>679</v>
      </c>
      <c r="H135" s="58" t="s">
        <v>772</v>
      </c>
    </row>
    <row r="136" spans="2:8" x14ac:dyDescent="0.2">
      <c r="B136" s="56">
        <v>43109</v>
      </c>
      <c r="C136" s="57" t="s">
        <v>422</v>
      </c>
      <c r="D136" s="58"/>
      <c r="E136" s="47"/>
      <c r="F136" s="47"/>
      <c r="G136" s="48" t="s">
        <v>679</v>
      </c>
      <c r="H136" s="58" t="s">
        <v>773</v>
      </c>
    </row>
    <row r="137" spans="2:8" x14ac:dyDescent="0.2">
      <c r="B137" s="56">
        <v>43109</v>
      </c>
      <c r="C137" s="57" t="s">
        <v>269</v>
      </c>
      <c r="D137" s="58"/>
      <c r="E137" s="47"/>
      <c r="F137" s="47"/>
      <c r="G137" s="48" t="s">
        <v>679</v>
      </c>
      <c r="H137" s="58" t="s">
        <v>1276</v>
      </c>
    </row>
    <row r="138" spans="2:8" x14ac:dyDescent="0.2">
      <c r="B138" s="56">
        <v>43109</v>
      </c>
      <c r="C138" s="57" t="s">
        <v>94</v>
      </c>
      <c r="D138" s="58"/>
      <c r="E138" s="47"/>
      <c r="F138" s="47"/>
      <c r="G138" s="48" t="s">
        <v>679</v>
      </c>
      <c r="H138" s="58" t="s">
        <v>1341</v>
      </c>
    </row>
    <row r="139" spans="2:8" x14ac:dyDescent="0.2">
      <c r="B139" s="56">
        <v>43109</v>
      </c>
      <c r="C139" s="57" t="s">
        <v>362</v>
      </c>
      <c r="D139" s="58"/>
      <c r="E139" s="47"/>
      <c r="F139" s="47"/>
      <c r="G139" s="48" t="s">
        <v>679</v>
      </c>
      <c r="H139" s="59"/>
    </row>
    <row r="140" spans="2:8" x14ac:dyDescent="0.2">
      <c r="B140" s="56">
        <v>43109</v>
      </c>
      <c r="C140" s="57" t="s">
        <v>484</v>
      </c>
      <c r="D140" s="58"/>
      <c r="E140" s="47"/>
      <c r="F140" s="47"/>
      <c r="G140" s="48" t="s">
        <v>679</v>
      </c>
      <c r="H140" s="59"/>
    </row>
    <row r="141" spans="2:8" x14ac:dyDescent="0.2">
      <c r="B141" s="56">
        <v>43109</v>
      </c>
      <c r="C141" s="57" t="s">
        <v>300</v>
      </c>
      <c r="D141" s="45"/>
      <c r="E141" s="47"/>
      <c r="F141" s="47"/>
      <c r="G141" s="48" t="s">
        <v>679</v>
      </c>
      <c r="H141" s="59"/>
    </row>
    <row r="142" spans="2:8" x14ac:dyDescent="0.2">
      <c r="B142" s="56">
        <v>43109</v>
      </c>
      <c r="C142" s="57" t="s">
        <v>326</v>
      </c>
      <c r="D142" s="58"/>
      <c r="E142" s="47"/>
      <c r="F142" s="47"/>
      <c r="G142" s="48" t="s">
        <v>679</v>
      </c>
      <c r="H142" s="59"/>
    </row>
    <row r="143" spans="2:8" x14ac:dyDescent="0.2">
      <c r="B143" s="56">
        <v>43109</v>
      </c>
      <c r="C143" s="57" t="s">
        <v>327</v>
      </c>
      <c r="D143" s="58"/>
      <c r="E143" s="47"/>
      <c r="F143" s="47"/>
      <c r="G143" s="48" t="s">
        <v>679</v>
      </c>
      <c r="H143" s="59"/>
    </row>
    <row r="144" spans="2:8" x14ac:dyDescent="0.2">
      <c r="B144" s="56">
        <v>43109</v>
      </c>
      <c r="C144" s="57" t="s">
        <v>328</v>
      </c>
      <c r="D144" s="58"/>
      <c r="E144" s="47"/>
      <c r="F144" s="47"/>
      <c r="G144" s="48" t="s">
        <v>679</v>
      </c>
      <c r="H144" s="59"/>
    </row>
    <row r="145" spans="2:8" x14ac:dyDescent="0.2">
      <c r="B145" s="56">
        <v>43109</v>
      </c>
      <c r="C145" s="57" t="s">
        <v>329</v>
      </c>
      <c r="D145" s="58"/>
      <c r="E145" s="47"/>
      <c r="F145" s="47"/>
      <c r="G145" s="48" t="s">
        <v>679</v>
      </c>
      <c r="H145" s="59"/>
    </row>
    <row r="146" spans="2:8" x14ac:dyDescent="0.2">
      <c r="B146" s="56">
        <v>43109</v>
      </c>
      <c r="C146" s="57" t="s">
        <v>330</v>
      </c>
      <c r="D146" s="58"/>
      <c r="E146" s="47"/>
      <c r="F146" s="47"/>
      <c r="G146" s="48" t="s">
        <v>679</v>
      </c>
      <c r="H146" s="59"/>
    </row>
    <row r="147" spans="2:8" x14ac:dyDescent="0.2">
      <c r="B147" s="56">
        <v>43109</v>
      </c>
      <c r="C147" s="57" t="s">
        <v>331</v>
      </c>
      <c r="D147" s="58"/>
      <c r="E147" s="47"/>
      <c r="F147" s="47"/>
      <c r="G147" s="48" t="s">
        <v>679</v>
      </c>
      <c r="H147" s="59"/>
    </row>
    <row r="148" spans="2:8" x14ac:dyDescent="0.2">
      <c r="B148" s="56">
        <v>43109</v>
      </c>
      <c r="C148" s="57" t="s">
        <v>576</v>
      </c>
      <c r="D148" s="58"/>
      <c r="E148" s="47"/>
      <c r="F148" s="47"/>
      <c r="G148" s="48" t="s">
        <v>679</v>
      </c>
      <c r="H148" s="59"/>
    </row>
    <row r="149" spans="2:8" x14ac:dyDescent="0.2">
      <c r="B149" s="56">
        <v>43109</v>
      </c>
      <c r="C149" s="57" t="s">
        <v>358</v>
      </c>
      <c r="D149" s="58"/>
      <c r="E149" s="47"/>
      <c r="F149" s="47"/>
      <c r="G149" s="48" t="s">
        <v>679</v>
      </c>
      <c r="H149" s="59"/>
    </row>
    <row r="150" spans="2:8" x14ac:dyDescent="0.2">
      <c r="B150" s="56">
        <v>43109</v>
      </c>
      <c r="C150" s="57" t="s">
        <v>360</v>
      </c>
      <c r="D150" s="58"/>
      <c r="E150" s="47"/>
      <c r="F150" s="47"/>
      <c r="G150" s="48" t="s">
        <v>679</v>
      </c>
      <c r="H150" s="59"/>
    </row>
    <row r="151" spans="2:8" x14ac:dyDescent="0.2">
      <c r="B151" s="56">
        <v>43109</v>
      </c>
      <c r="C151" s="57" t="s">
        <v>524</v>
      </c>
      <c r="D151" s="58"/>
      <c r="E151" s="47"/>
      <c r="F151" s="47"/>
      <c r="G151" s="48" t="s">
        <v>679</v>
      </c>
      <c r="H151" s="59"/>
    </row>
    <row r="152" spans="2:8" x14ac:dyDescent="0.2">
      <c r="B152" s="56">
        <v>43109</v>
      </c>
      <c r="C152" s="57" t="s">
        <v>243</v>
      </c>
      <c r="D152" s="58"/>
      <c r="E152" s="47"/>
      <c r="F152" s="47"/>
      <c r="G152" s="48" t="s">
        <v>679</v>
      </c>
      <c r="H152" s="59"/>
    </row>
    <row r="153" spans="2:8" x14ac:dyDescent="0.2">
      <c r="B153" s="56">
        <v>43109</v>
      </c>
      <c r="C153" s="57" t="s">
        <v>463</v>
      </c>
      <c r="D153" s="58"/>
      <c r="E153" s="47"/>
      <c r="F153" s="47"/>
      <c r="G153" s="48" t="s">
        <v>679</v>
      </c>
      <c r="H153" s="59"/>
    </row>
    <row r="154" spans="2:8" x14ac:dyDescent="0.2">
      <c r="B154" s="56">
        <v>43109</v>
      </c>
      <c r="C154" s="69" t="s">
        <v>546</v>
      </c>
      <c r="D154" s="58"/>
      <c r="E154" s="47"/>
      <c r="F154" s="47"/>
      <c r="G154" s="48" t="s">
        <v>679</v>
      </c>
      <c r="H154" s="59"/>
    </row>
    <row r="155" spans="2:8" x14ac:dyDescent="0.2">
      <c r="B155" s="56">
        <v>43109</v>
      </c>
      <c r="C155" s="57" t="s">
        <v>372</v>
      </c>
      <c r="D155" s="58"/>
      <c r="E155" s="47"/>
      <c r="F155" s="47"/>
      <c r="G155" s="48" t="s">
        <v>679</v>
      </c>
      <c r="H155" s="59"/>
    </row>
    <row r="156" spans="2:8" x14ac:dyDescent="0.2">
      <c r="B156" s="56">
        <v>43109</v>
      </c>
      <c r="C156" s="68" t="s">
        <v>520</v>
      </c>
      <c r="D156" s="58"/>
      <c r="E156" s="47"/>
      <c r="F156" s="47"/>
      <c r="G156" s="48" t="s">
        <v>679</v>
      </c>
      <c r="H156" s="59"/>
    </row>
    <row r="157" spans="2:8" x14ac:dyDescent="0.2">
      <c r="B157" s="56">
        <v>43109</v>
      </c>
      <c r="C157" s="57" t="s">
        <v>525</v>
      </c>
      <c r="D157" s="58"/>
      <c r="E157" s="47"/>
      <c r="F157" s="47"/>
      <c r="G157" s="48" t="s">
        <v>679</v>
      </c>
      <c r="H157" s="59"/>
    </row>
    <row r="158" spans="2:8" x14ac:dyDescent="0.2">
      <c r="B158" s="56">
        <v>43109</v>
      </c>
      <c r="C158" s="57" t="s">
        <v>93</v>
      </c>
      <c r="D158" s="58"/>
      <c r="E158" s="47"/>
      <c r="F158" s="47"/>
      <c r="G158" s="48" t="s">
        <v>679</v>
      </c>
      <c r="H158" s="59"/>
    </row>
    <row r="159" spans="2:8" x14ac:dyDescent="0.2">
      <c r="B159" s="56">
        <v>43109</v>
      </c>
      <c r="C159" s="57" t="s">
        <v>239</v>
      </c>
      <c r="D159" s="58"/>
      <c r="E159" s="47"/>
      <c r="F159" s="47"/>
      <c r="G159" s="48" t="s">
        <v>679</v>
      </c>
      <c r="H159" s="59"/>
    </row>
    <row r="160" spans="2:8" x14ac:dyDescent="0.2">
      <c r="B160" s="56">
        <v>43109</v>
      </c>
      <c r="C160" s="57" t="s">
        <v>402</v>
      </c>
      <c r="D160" s="58"/>
      <c r="E160" s="47"/>
      <c r="F160" s="47"/>
      <c r="G160" s="48" t="s">
        <v>679</v>
      </c>
      <c r="H160" s="59"/>
    </row>
    <row r="161" spans="1:8" x14ac:dyDescent="0.2">
      <c r="B161" s="56">
        <v>43109</v>
      </c>
      <c r="C161" s="57" t="s">
        <v>403</v>
      </c>
      <c r="D161" s="58"/>
      <c r="E161" s="47"/>
      <c r="F161" s="47"/>
      <c r="G161" s="48" t="s">
        <v>679</v>
      </c>
      <c r="H161" s="59"/>
    </row>
    <row r="162" spans="1:8" x14ac:dyDescent="0.2">
      <c r="B162" s="56">
        <v>43109</v>
      </c>
      <c r="C162" s="57" t="s">
        <v>404</v>
      </c>
      <c r="D162" s="58"/>
      <c r="E162" s="47"/>
      <c r="F162" s="47"/>
      <c r="G162" s="48" t="s">
        <v>679</v>
      </c>
      <c r="H162" s="59"/>
    </row>
    <row r="163" spans="1:8" x14ac:dyDescent="0.2">
      <c r="B163" s="56">
        <v>43109</v>
      </c>
      <c r="C163" s="63" t="s">
        <v>490</v>
      </c>
      <c r="D163" s="58"/>
      <c r="E163" s="47"/>
      <c r="F163" s="47"/>
      <c r="G163" s="48" t="s">
        <v>679</v>
      </c>
      <c r="H163" s="59"/>
    </row>
    <row r="164" spans="1:8" x14ac:dyDescent="0.2">
      <c r="B164" s="56">
        <v>43109</v>
      </c>
      <c r="C164" s="57" t="s">
        <v>412</v>
      </c>
      <c r="D164" s="58"/>
      <c r="E164" s="47"/>
      <c r="F164" s="47"/>
      <c r="G164" s="48" t="s">
        <v>679</v>
      </c>
      <c r="H164" s="59"/>
    </row>
    <row r="165" spans="1:8" x14ac:dyDescent="0.2">
      <c r="B165" s="56">
        <v>43109</v>
      </c>
      <c r="C165" s="70" t="s">
        <v>133</v>
      </c>
      <c r="D165" s="58"/>
      <c r="E165" s="47"/>
      <c r="F165" s="47"/>
      <c r="G165" s="48" t="s">
        <v>679</v>
      </c>
      <c r="H165" s="59"/>
    </row>
    <row r="166" spans="1:8" x14ac:dyDescent="0.2">
      <c r="B166" s="56">
        <v>43109</v>
      </c>
      <c r="C166" s="57" t="s">
        <v>418</v>
      </c>
      <c r="D166" s="58"/>
      <c r="E166" s="47"/>
      <c r="F166" s="47"/>
      <c r="G166" s="48" t="s">
        <v>679</v>
      </c>
      <c r="H166" s="59"/>
    </row>
    <row r="167" spans="1:8" x14ac:dyDescent="0.2">
      <c r="B167" s="56">
        <v>43109</v>
      </c>
      <c r="C167" s="63" t="s">
        <v>219</v>
      </c>
      <c r="D167" s="58"/>
      <c r="E167" s="47"/>
      <c r="F167" s="47"/>
      <c r="G167" s="48" t="s">
        <v>679</v>
      </c>
      <c r="H167" s="59"/>
    </row>
    <row r="168" spans="1:8" s="87" customFormat="1" x14ac:dyDescent="0.2">
      <c r="A168" s="80"/>
      <c r="B168" s="81">
        <v>43109</v>
      </c>
      <c r="C168" s="82" t="s">
        <v>1313</v>
      </c>
      <c r="D168" s="83"/>
      <c r="E168" s="84">
        <v>7700</v>
      </c>
      <c r="F168" s="84">
        <v>6525.42372881356</v>
      </c>
      <c r="G168" s="85" t="s">
        <v>669</v>
      </c>
      <c r="H168" s="86"/>
    </row>
    <row r="169" spans="1:8" s="87" customFormat="1" x14ac:dyDescent="0.2">
      <c r="A169" s="80"/>
      <c r="B169" s="81">
        <v>43109</v>
      </c>
      <c r="C169" s="82" t="s">
        <v>1314</v>
      </c>
      <c r="D169" s="83"/>
      <c r="E169" s="84">
        <v>7800</v>
      </c>
      <c r="F169" s="84">
        <v>6610.1694915254238</v>
      </c>
      <c r="G169" s="85" t="s">
        <v>669</v>
      </c>
      <c r="H169" s="86"/>
    </row>
    <row r="170" spans="1:8" s="87" customFormat="1" x14ac:dyDescent="0.2">
      <c r="A170" s="80"/>
      <c r="B170" s="81">
        <v>43109</v>
      </c>
      <c r="C170" s="88" t="s">
        <v>1329</v>
      </c>
      <c r="D170" s="83"/>
      <c r="E170" s="84">
        <v>1150</v>
      </c>
      <c r="F170" s="84">
        <v>974.57627118644075</v>
      </c>
      <c r="G170" s="85" t="s">
        <v>669</v>
      </c>
      <c r="H170" s="86"/>
    </row>
    <row r="171" spans="1:8" s="87" customFormat="1" x14ac:dyDescent="0.2">
      <c r="A171" s="80"/>
      <c r="B171" s="81">
        <v>43109</v>
      </c>
      <c r="C171" s="82" t="s">
        <v>1333</v>
      </c>
      <c r="D171" s="83"/>
      <c r="E171" s="84">
        <v>850</v>
      </c>
      <c r="F171" s="84">
        <v>720.33898305084745</v>
      </c>
      <c r="G171" s="85" t="s">
        <v>669</v>
      </c>
      <c r="H171" s="86"/>
    </row>
    <row r="172" spans="1:8" s="87" customFormat="1" x14ac:dyDescent="0.2">
      <c r="A172" s="80"/>
      <c r="B172" s="81">
        <v>43109</v>
      </c>
      <c r="C172" s="82" t="s">
        <v>1334</v>
      </c>
      <c r="D172" s="83"/>
      <c r="E172" s="84">
        <v>870</v>
      </c>
      <c r="F172" s="84">
        <v>737.28813559322043</v>
      </c>
      <c r="G172" s="85" t="s">
        <v>669</v>
      </c>
      <c r="H172" s="86"/>
    </row>
    <row r="173" spans="1:8" s="87" customFormat="1" x14ac:dyDescent="0.2">
      <c r="A173" s="80"/>
      <c r="B173" s="81">
        <v>43109</v>
      </c>
      <c r="C173" s="82" t="s">
        <v>1372</v>
      </c>
      <c r="D173" s="83"/>
      <c r="E173" s="84">
        <v>2100</v>
      </c>
      <c r="F173" s="84">
        <v>1779.6610169491526</v>
      </c>
      <c r="G173" s="85" t="s">
        <v>669</v>
      </c>
      <c r="H173" s="86"/>
    </row>
    <row r="174" spans="1:8" s="87" customFormat="1" x14ac:dyDescent="0.2">
      <c r="A174" s="80"/>
      <c r="B174" s="81">
        <v>43109</v>
      </c>
      <c r="C174" s="82" t="s">
        <v>1373</v>
      </c>
      <c r="D174" s="83"/>
      <c r="E174" s="84">
        <v>2200</v>
      </c>
      <c r="F174" s="84">
        <v>1864.406779661017</v>
      </c>
      <c r="G174" s="85" t="s">
        <v>669</v>
      </c>
      <c r="H174" s="86"/>
    </row>
    <row r="175" spans="1:8" s="87" customFormat="1" x14ac:dyDescent="0.2">
      <c r="A175" s="80"/>
      <c r="B175" s="81">
        <v>43109</v>
      </c>
      <c r="C175" s="82" t="s">
        <v>1337</v>
      </c>
      <c r="D175" s="83"/>
      <c r="E175" s="84">
        <v>894.95208000000002</v>
      </c>
      <c r="F175" s="84">
        <v>758.43396610169498</v>
      </c>
      <c r="G175" s="85" t="s">
        <v>669</v>
      </c>
      <c r="H175" s="86"/>
    </row>
    <row r="176" spans="1:8" s="87" customFormat="1" x14ac:dyDescent="0.2">
      <c r="A176" s="80"/>
      <c r="B176" s="81">
        <v>43109</v>
      </c>
      <c r="C176" s="82" t="s">
        <v>1338</v>
      </c>
      <c r="D176" s="83"/>
      <c r="E176" s="84">
        <v>894.95208000000002</v>
      </c>
      <c r="F176" s="84">
        <v>758.43396610169498</v>
      </c>
      <c r="G176" s="85" t="s">
        <v>669</v>
      </c>
      <c r="H176" s="86"/>
    </row>
    <row r="177" spans="1:8" s="87" customFormat="1" x14ac:dyDescent="0.2">
      <c r="A177" s="80"/>
      <c r="B177" s="81">
        <v>43109</v>
      </c>
      <c r="C177" s="82" t="s">
        <v>1363</v>
      </c>
      <c r="D177" s="83"/>
      <c r="E177" s="84">
        <v>12000</v>
      </c>
      <c r="F177" s="84">
        <v>10169.491525423729</v>
      </c>
      <c r="G177" s="85" t="s">
        <v>669</v>
      </c>
      <c r="H177" s="86"/>
    </row>
    <row r="178" spans="1:8" s="87" customFormat="1" x14ac:dyDescent="0.2">
      <c r="A178" s="80"/>
      <c r="B178" s="81">
        <v>43109</v>
      </c>
      <c r="C178" s="82" t="s">
        <v>1364</v>
      </c>
      <c r="D178" s="83"/>
      <c r="E178" s="84">
        <v>10121.752313008878</v>
      </c>
      <c r="F178" s="84">
        <f>E178/1.18</f>
        <v>8577.7561974651508</v>
      </c>
      <c r="G178" s="85" t="s">
        <v>669</v>
      </c>
      <c r="H178" s="86"/>
    </row>
    <row r="179" spans="1:8" s="87" customFormat="1" x14ac:dyDescent="0.2">
      <c r="A179" s="80"/>
      <c r="B179" s="81">
        <v>43109</v>
      </c>
      <c r="C179" s="82" t="s">
        <v>1343</v>
      </c>
      <c r="D179" s="83"/>
      <c r="E179" s="84">
        <v>749</v>
      </c>
      <c r="F179" s="84">
        <v>634.74576271186447</v>
      </c>
      <c r="G179" s="85" t="s">
        <v>669</v>
      </c>
      <c r="H179" s="86"/>
    </row>
    <row r="180" spans="1:8" s="87" customFormat="1" x14ac:dyDescent="0.2">
      <c r="A180" s="80"/>
      <c r="B180" s="81">
        <v>43109</v>
      </c>
      <c r="C180" s="82" t="s">
        <v>1347</v>
      </c>
      <c r="D180" s="83"/>
      <c r="E180" s="84">
        <v>499</v>
      </c>
      <c r="F180" s="84">
        <v>422.88135593220341</v>
      </c>
      <c r="G180" s="85" t="s">
        <v>669</v>
      </c>
      <c r="H180" s="86"/>
    </row>
    <row r="181" spans="1:8" x14ac:dyDescent="0.2">
      <c r="B181" s="56">
        <v>43109</v>
      </c>
      <c r="C181" s="57" t="s">
        <v>290</v>
      </c>
      <c r="D181" s="58">
        <v>2376.5</v>
      </c>
      <c r="E181" s="47">
        <v>2950</v>
      </c>
      <c r="F181" s="47">
        <v>2500</v>
      </c>
      <c r="G181" s="48" t="s">
        <v>721</v>
      </c>
      <c r="H181" s="59"/>
    </row>
    <row r="182" spans="1:8" x14ac:dyDescent="0.2">
      <c r="B182" s="56">
        <v>43109</v>
      </c>
      <c r="C182" s="58" t="s">
        <v>12</v>
      </c>
      <c r="D182" s="58">
        <v>22.055304348</v>
      </c>
      <c r="E182" s="58">
        <v>19.969230769230769</v>
      </c>
      <c r="F182" s="47">
        <f>E182/1.18</f>
        <v>16.923076923076923</v>
      </c>
      <c r="G182" s="48" t="s">
        <v>721</v>
      </c>
      <c r="H182" s="59"/>
    </row>
    <row r="183" spans="1:8" x14ac:dyDescent="0.2">
      <c r="B183" s="56">
        <v>43109</v>
      </c>
      <c r="C183" s="58" t="s">
        <v>13</v>
      </c>
      <c r="D183" s="58">
        <v>88.820236457370015</v>
      </c>
      <c r="E183" s="58">
        <v>81.692307692307679</v>
      </c>
      <c r="F183" s="47">
        <f t="shared" ref="F183:F247" si="3">E183/1.18</f>
        <v>69.230769230769226</v>
      </c>
      <c r="G183" s="48" t="s">
        <v>721</v>
      </c>
      <c r="H183" s="59"/>
    </row>
    <row r="184" spans="1:8" x14ac:dyDescent="0.2">
      <c r="B184" s="56">
        <v>43109</v>
      </c>
      <c r="C184" s="58" t="s">
        <v>16</v>
      </c>
      <c r="D184" s="58">
        <v>19243.742993999997</v>
      </c>
      <c r="E184" s="58">
        <v>16156.923076923074</v>
      </c>
      <c r="F184" s="47">
        <f t="shared" si="3"/>
        <v>13692.307692307691</v>
      </c>
      <c r="G184" s="48" t="s">
        <v>721</v>
      </c>
      <c r="H184" s="58"/>
    </row>
    <row r="185" spans="1:8" x14ac:dyDescent="0.2">
      <c r="B185" s="56">
        <v>43109</v>
      </c>
      <c r="C185" s="58" t="s">
        <v>17</v>
      </c>
      <c r="D185" s="58">
        <v>5789.2212674999992</v>
      </c>
      <c r="E185" s="58">
        <v>4538.4615384615381</v>
      </c>
      <c r="F185" s="47">
        <f t="shared" si="3"/>
        <v>3846.1538461538462</v>
      </c>
      <c r="G185" s="48" t="s">
        <v>721</v>
      </c>
      <c r="H185" s="58"/>
    </row>
    <row r="186" spans="1:8" x14ac:dyDescent="0.2">
      <c r="B186" s="56">
        <v>43109</v>
      </c>
      <c r="C186" s="58" t="s">
        <v>18</v>
      </c>
      <c r="D186" s="58">
        <v>5537.5159950000007</v>
      </c>
      <c r="E186" s="58">
        <v>4538.4615384615381</v>
      </c>
      <c r="F186" s="47">
        <f t="shared" si="3"/>
        <v>3846.1538461538462</v>
      </c>
      <c r="G186" s="48" t="s">
        <v>721</v>
      </c>
      <c r="H186" s="58"/>
    </row>
    <row r="187" spans="1:8" x14ac:dyDescent="0.2">
      <c r="B187" s="56">
        <v>43109</v>
      </c>
      <c r="C187" s="58" t="s">
        <v>19</v>
      </c>
      <c r="D187" s="58">
        <v>6129.7636949999996</v>
      </c>
      <c r="E187" s="58">
        <v>5627.6923076923076</v>
      </c>
      <c r="F187" s="47">
        <f t="shared" si="3"/>
        <v>4769.2307692307695</v>
      </c>
      <c r="G187" s="48" t="s">
        <v>721</v>
      </c>
      <c r="H187" s="58"/>
    </row>
    <row r="188" spans="1:8" x14ac:dyDescent="0.2">
      <c r="B188" s="56">
        <v>43109</v>
      </c>
      <c r="C188" s="58" t="s">
        <v>21</v>
      </c>
      <c r="D188" s="58">
        <v>22322.556122624999</v>
      </c>
      <c r="E188" s="58">
        <v>20332.307692307691</v>
      </c>
      <c r="F188" s="47">
        <f t="shared" si="3"/>
        <v>17230.76923076923</v>
      </c>
      <c r="G188" s="48" t="s">
        <v>721</v>
      </c>
      <c r="H188" s="58"/>
    </row>
    <row r="189" spans="1:8" x14ac:dyDescent="0.2">
      <c r="B189" s="56">
        <v>43109</v>
      </c>
      <c r="C189" s="58" t="s">
        <v>23</v>
      </c>
      <c r="D189" s="58">
        <v>11033.574651000001</v>
      </c>
      <c r="E189" s="58">
        <v>10347.692307692307</v>
      </c>
      <c r="F189" s="47">
        <f t="shared" si="3"/>
        <v>8769.2307692307695</v>
      </c>
      <c r="G189" s="48" t="s">
        <v>721</v>
      </c>
      <c r="H189" s="58"/>
    </row>
    <row r="190" spans="1:8" x14ac:dyDescent="0.2">
      <c r="B190" s="56">
        <v>43109</v>
      </c>
      <c r="C190" s="58" t="s">
        <v>31</v>
      </c>
      <c r="D190" s="58">
        <v>7985.0980647899996</v>
      </c>
      <c r="E190" s="58">
        <v>6807.6923076923067</v>
      </c>
      <c r="F190" s="47">
        <f t="shared" si="3"/>
        <v>5769.2307692307686</v>
      </c>
      <c r="G190" s="48" t="s">
        <v>721</v>
      </c>
      <c r="H190" s="58"/>
    </row>
    <row r="191" spans="1:8" x14ac:dyDescent="0.2">
      <c r="B191" s="56">
        <v>43109</v>
      </c>
      <c r="C191" s="58" t="s">
        <v>32</v>
      </c>
      <c r="D191" s="58">
        <v>122403.09445674748</v>
      </c>
      <c r="E191" s="58">
        <v>115095.3846153846</v>
      </c>
      <c r="F191" s="47">
        <f t="shared" si="3"/>
        <v>97538.461538461532</v>
      </c>
      <c r="G191" s="48" t="s">
        <v>721</v>
      </c>
      <c r="H191" s="58"/>
    </row>
    <row r="192" spans="1:8" x14ac:dyDescent="0.2">
      <c r="B192" s="56">
        <v>43109</v>
      </c>
      <c r="C192" s="57" t="s">
        <v>650</v>
      </c>
      <c r="D192" s="58">
        <v>1176.6199999999999</v>
      </c>
      <c r="E192" s="47">
        <v>1476</v>
      </c>
      <c r="F192" s="47">
        <f t="shared" si="3"/>
        <v>1250.8474576271187</v>
      </c>
      <c r="G192" s="48" t="s">
        <v>721</v>
      </c>
      <c r="H192" s="58"/>
    </row>
    <row r="193" spans="2:8" x14ac:dyDescent="0.2">
      <c r="B193" s="56">
        <v>43109</v>
      </c>
      <c r="C193" s="58" t="s">
        <v>36</v>
      </c>
      <c r="D193" s="58">
        <v>626.06869586415007</v>
      </c>
      <c r="E193" s="58">
        <v>555.50769230769231</v>
      </c>
      <c r="F193" s="47">
        <f t="shared" si="3"/>
        <v>470.76923076923077</v>
      </c>
      <c r="G193" s="48" t="s">
        <v>721</v>
      </c>
      <c r="H193" s="58"/>
    </row>
    <row r="194" spans="2:8" x14ac:dyDescent="0.2">
      <c r="B194" s="56">
        <v>43109</v>
      </c>
      <c r="C194" s="58" t="s">
        <v>37</v>
      </c>
      <c r="D194" s="58">
        <v>430.64872194128412</v>
      </c>
      <c r="E194" s="58">
        <v>393.93846153846147</v>
      </c>
      <c r="F194" s="47">
        <f t="shared" si="3"/>
        <v>333.84615384615381</v>
      </c>
      <c r="G194" s="48" t="s">
        <v>721</v>
      </c>
      <c r="H194" s="58"/>
    </row>
    <row r="195" spans="2:8" x14ac:dyDescent="0.2">
      <c r="B195" s="56">
        <v>43109</v>
      </c>
      <c r="C195" s="58" t="s">
        <v>52</v>
      </c>
      <c r="D195" s="58">
        <v>1632.7817500128747</v>
      </c>
      <c r="E195" s="58">
        <v>1350.6461538461538</v>
      </c>
      <c r="F195" s="47">
        <f t="shared" si="3"/>
        <v>1144.6153846153845</v>
      </c>
      <c r="G195" s="48" t="s">
        <v>721</v>
      </c>
      <c r="H195" s="58"/>
    </row>
    <row r="196" spans="2:8" x14ac:dyDescent="0.2">
      <c r="B196" s="56">
        <v>43109</v>
      </c>
      <c r="C196" s="58" t="s">
        <v>53</v>
      </c>
      <c r="D196" s="58">
        <v>1925.275532895</v>
      </c>
      <c r="E196" s="58">
        <v>1730.0615384615385</v>
      </c>
      <c r="F196" s="47">
        <f t="shared" si="3"/>
        <v>1466.1538461538462</v>
      </c>
      <c r="G196" s="48" t="s">
        <v>721</v>
      </c>
      <c r="H196" s="58"/>
    </row>
    <row r="197" spans="2:8" x14ac:dyDescent="0.2">
      <c r="B197" s="56">
        <v>43109</v>
      </c>
      <c r="C197" s="58" t="s">
        <v>466</v>
      </c>
      <c r="D197" s="58">
        <v>7290.351832094103</v>
      </c>
      <c r="E197" s="58">
        <v>6898.4615384615372</v>
      </c>
      <c r="F197" s="47">
        <f t="shared" si="3"/>
        <v>5846.1538461538457</v>
      </c>
      <c r="G197" s="48" t="s">
        <v>721</v>
      </c>
      <c r="H197" s="58"/>
    </row>
    <row r="198" spans="2:8" x14ac:dyDescent="0.2">
      <c r="B198" s="56">
        <v>43109</v>
      </c>
      <c r="C198" s="58" t="s">
        <v>720</v>
      </c>
      <c r="D198" s="58">
        <v>2182.8149999999996</v>
      </c>
      <c r="E198" s="58">
        <v>1724.6153846153843</v>
      </c>
      <c r="F198" s="47">
        <f t="shared" si="3"/>
        <v>1461.5384615384614</v>
      </c>
      <c r="G198" s="48" t="s">
        <v>721</v>
      </c>
      <c r="H198" s="58"/>
    </row>
    <row r="199" spans="2:8" x14ac:dyDescent="0.2">
      <c r="B199" s="56">
        <v>43109</v>
      </c>
      <c r="C199" s="58" t="s">
        <v>55</v>
      </c>
      <c r="D199" s="58">
        <v>3392.2124999999992</v>
      </c>
      <c r="E199" s="58">
        <v>3068</v>
      </c>
      <c r="F199" s="47">
        <f t="shared" si="3"/>
        <v>2600</v>
      </c>
      <c r="G199" s="48" t="s">
        <v>721</v>
      </c>
      <c r="H199" s="58"/>
    </row>
    <row r="200" spans="2:8" x14ac:dyDescent="0.2">
      <c r="B200" s="56">
        <v>43109</v>
      </c>
      <c r="C200" s="58" t="s">
        <v>57</v>
      </c>
      <c r="D200" s="58">
        <v>1196.5377699000001</v>
      </c>
      <c r="E200" s="58">
        <v>1069.2615384615383</v>
      </c>
      <c r="F200" s="47">
        <f t="shared" si="3"/>
        <v>906.15384615384608</v>
      </c>
      <c r="G200" s="48" t="s">
        <v>721</v>
      </c>
      <c r="H200" s="58"/>
    </row>
    <row r="201" spans="2:8" x14ac:dyDescent="0.2">
      <c r="B201" s="56">
        <v>43109</v>
      </c>
      <c r="C201" s="58" t="s">
        <v>680</v>
      </c>
      <c r="D201" s="58">
        <v>2061.12070395</v>
      </c>
      <c r="E201" s="58">
        <v>1806.3076923076922</v>
      </c>
      <c r="F201" s="47">
        <f t="shared" si="3"/>
        <v>1530.7692307692307</v>
      </c>
      <c r="G201" s="48" t="s">
        <v>721</v>
      </c>
      <c r="H201" s="58"/>
    </row>
    <row r="202" spans="2:8" x14ac:dyDescent="0.2">
      <c r="B202" s="56">
        <v>43109</v>
      </c>
      <c r="C202" s="58" t="s">
        <v>683</v>
      </c>
      <c r="D202" s="58">
        <v>2192.4022774500008</v>
      </c>
      <c r="E202" s="58">
        <v>1987.8461538461536</v>
      </c>
      <c r="F202" s="47">
        <f t="shared" si="3"/>
        <v>1684.6153846153845</v>
      </c>
      <c r="G202" s="48" t="s">
        <v>721</v>
      </c>
      <c r="H202" s="58"/>
    </row>
    <row r="203" spans="2:8" x14ac:dyDescent="0.2">
      <c r="B203" s="56">
        <v>43109</v>
      </c>
      <c r="C203" s="58" t="s">
        <v>543</v>
      </c>
      <c r="D203" s="58">
        <v>455.68663308629999</v>
      </c>
      <c r="E203" s="58">
        <v>408.4615384615384</v>
      </c>
      <c r="F203" s="47">
        <f t="shared" si="3"/>
        <v>346.15384615384613</v>
      </c>
      <c r="G203" s="48" t="s">
        <v>721</v>
      </c>
      <c r="H203" s="58"/>
    </row>
    <row r="204" spans="2:8" x14ac:dyDescent="0.2">
      <c r="B204" s="56">
        <v>43109</v>
      </c>
      <c r="C204" s="58" t="s">
        <v>544</v>
      </c>
      <c r="D204" s="58">
        <v>634.67632522800022</v>
      </c>
      <c r="E204" s="58">
        <v>566.4</v>
      </c>
      <c r="F204" s="47">
        <f t="shared" si="3"/>
        <v>480</v>
      </c>
      <c r="G204" s="48" t="s">
        <v>721</v>
      </c>
      <c r="H204" s="58"/>
    </row>
    <row r="205" spans="2:8" x14ac:dyDescent="0.2">
      <c r="B205" s="56">
        <v>43109</v>
      </c>
      <c r="C205" s="58" t="s">
        <v>545</v>
      </c>
      <c r="D205" s="58">
        <v>908.63826629400012</v>
      </c>
      <c r="E205" s="58">
        <v>816.92307692307679</v>
      </c>
      <c r="F205" s="47">
        <f t="shared" si="3"/>
        <v>692.30769230769226</v>
      </c>
      <c r="G205" s="48" t="s">
        <v>721</v>
      </c>
      <c r="H205" s="58"/>
    </row>
    <row r="206" spans="2:8" x14ac:dyDescent="0.2">
      <c r="B206" s="56">
        <v>43109</v>
      </c>
      <c r="C206" s="58" t="s">
        <v>547</v>
      </c>
      <c r="D206" s="58">
        <v>914.13432495000006</v>
      </c>
      <c r="E206" s="58">
        <v>816.92307692307679</v>
      </c>
      <c r="F206" s="47">
        <f t="shared" si="3"/>
        <v>692.30769230769226</v>
      </c>
      <c r="G206" s="48" t="s">
        <v>721</v>
      </c>
      <c r="H206" s="58"/>
    </row>
    <row r="207" spans="2:8" x14ac:dyDescent="0.2">
      <c r="B207" s="56">
        <v>43109</v>
      </c>
      <c r="C207" s="58" t="s">
        <v>549</v>
      </c>
      <c r="D207" s="58">
        <v>1001.1947368499999</v>
      </c>
      <c r="E207" s="58">
        <v>905.87692307692294</v>
      </c>
      <c r="F207" s="47">
        <f t="shared" si="3"/>
        <v>767.69230769230762</v>
      </c>
      <c r="G207" s="48" t="s">
        <v>721</v>
      </c>
      <c r="H207" s="58"/>
    </row>
    <row r="208" spans="2:8" x14ac:dyDescent="0.2">
      <c r="B208" s="56">
        <v>43109</v>
      </c>
      <c r="C208" s="58" t="s">
        <v>582</v>
      </c>
      <c r="D208" s="58">
        <v>1001.1947368499999</v>
      </c>
      <c r="E208" s="58">
        <v>905.87692307692294</v>
      </c>
      <c r="F208" s="47">
        <f t="shared" si="3"/>
        <v>767.69230769230762</v>
      </c>
      <c r="G208" s="48" t="s">
        <v>721</v>
      </c>
      <c r="H208" s="58"/>
    </row>
    <row r="209" spans="2:8" x14ac:dyDescent="0.2">
      <c r="B209" s="56">
        <v>43109</v>
      </c>
      <c r="C209" s="58" t="s">
        <v>60</v>
      </c>
      <c r="D209" s="58">
        <v>5513.8260870000004</v>
      </c>
      <c r="E209" s="58">
        <v>4992.3076923076915</v>
      </c>
      <c r="F209" s="47">
        <f t="shared" si="3"/>
        <v>4230.7692307692305</v>
      </c>
      <c r="G209" s="48" t="s">
        <v>721</v>
      </c>
      <c r="H209" s="58"/>
    </row>
    <row r="210" spans="2:8" x14ac:dyDescent="0.2">
      <c r="B210" s="56">
        <v>43109</v>
      </c>
      <c r="C210" s="58" t="s">
        <v>61</v>
      </c>
      <c r="D210" s="58">
        <v>5513.8260870000004</v>
      </c>
      <c r="E210" s="58">
        <v>4992.3076923076915</v>
      </c>
      <c r="F210" s="47">
        <f t="shared" si="3"/>
        <v>4230.7692307692305</v>
      </c>
      <c r="G210" s="48" t="s">
        <v>721</v>
      </c>
      <c r="H210" s="58"/>
    </row>
    <row r="211" spans="2:8" x14ac:dyDescent="0.2">
      <c r="B211" s="56">
        <v>43109</v>
      </c>
      <c r="C211" s="58" t="s">
        <v>62</v>
      </c>
      <c r="D211" s="58">
        <v>3807.1656315000005</v>
      </c>
      <c r="E211" s="58">
        <v>3394.7692307692305</v>
      </c>
      <c r="F211" s="47">
        <f t="shared" si="3"/>
        <v>2876.9230769230767</v>
      </c>
      <c r="G211" s="48" t="s">
        <v>721</v>
      </c>
      <c r="H211" s="58"/>
    </row>
    <row r="212" spans="2:8" x14ac:dyDescent="0.2">
      <c r="B212" s="56">
        <v>43109</v>
      </c>
      <c r="C212" s="58" t="s">
        <v>240</v>
      </c>
      <c r="D212" s="58">
        <v>3872.8064182500007</v>
      </c>
      <c r="E212" s="58">
        <v>3394.7692307692305</v>
      </c>
      <c r="F212" s="47">
        <f t="shared" si="3"/>
        <v>2876.9230769230767</v>
      </c>
      <c r="G212" s="48" t="s">
        <v>721</v>
      </c>
      <c r="H212" s="58"/>
    </row>
    <row r="213" spans="2:8" x14ac:dyDescent="0.2">
      <c r="B213" s="56">
        <v>43109</v>
      </c>
      <c r="C213" s="58" t="s">
        <v>63</v>
      </c>
      <c r="D213" s="58">
        <v>4594.8550724999996</v>
      </c>
      <c r="E213" s="58">
        <v>4266.1538461538457</v>
      </c>
      <c r="F213" s="47">
        <f t="shared" si="3"/>
        <v>3615.3846153846152</v>
      </c>
      <c r="G213" s="48" t="s">
        <v>721</v>
      </c>
      <c r="H213" s="58"/>
    </row>
    <row r="214" spans="2:8" x14ac:dyDescent="0.2">
      <c r="B214" s="56">
        <v>43109</v>
      </c>
      <c r="C214" s="58" t="s">
        <v>241</v>
      </c>
      <c r="D214" s="58">
        <v>4905.7851150000006</v>
      </c>
      <c r="E214" s="58">
        <v>4266.1538461538457</v>
      </c>
      <c r="F214" s="47">
        <f t="shared" si="3"/>
        <v>3615.3846153846152</v>
      </c>
      <c r="G214" s="48" t="s">
        <v>721</v>
      </c>
      <c r="H214" s="58"/>
    </row>
    <row r="215" spans="2:8" x14ac:dyDescent="0.2">
      <c r="B215" s="56">
        <v>43109</v>
      </c>
      <c r="C215" s="58" t="s">
        <v>260</v>
      </c>
      <c r="D215" s="58">
        <v>16147.633540500001</v>
      </c>
      <c r="E215" s="58">
        <v>15428.953846153845</v>
      </c>
      <c r="F215" s="47">
        <f t="shared" si="3"/>
        <v>13075.384615384615</v>
      </c>
      <c r="G215" s="48" t="s">
        <v>721</v>
      </c>
      <c r="H215" s="58"/>
    </row>
    <row r="216" spans="2:8" x14ac:dyDescent="0.2">
      <c r="B216" s="56">
        <v>43109</v>
      </c>
      <c r="C216" s="58" t="s">
        <v>660</v>
      </c>
      <c r="D216" s="58">
        <v>217.60000000000002</v>
      </c>
      <c r="E216" s="58">
        <v>199</v>
      </c>
      <c r="F216" s="47">
        <f t="shared" si="3"/>
        <v>168.64406779661019</v>
      </c>
      <c r="G216" s="48" t="s">
        <v>721</v>
      </c>
      <c r="H216" s="58"/>
    </row>
    <row r="217" spans="2:8" x14ac:dyDescent="0.2">
      <c r="B217" s="56">
        <v>43109</v>
      </c>
      <c r="C217" s="58" t="s">
        <v>661</v>
      </c>
      <c r="D217" s="58">
        <v>217.60000000000002</v>
      </c>
      <c r="E217" s="58">
        <v>199</v>
      </c>
      <c r="F217" s="47">
        <f t="shared" si="3"/>
        <v>168.64406779661019</v>
      </c>
      <c r="G217" s="48" t="s">
        <v>721</v>
      </c>
      <c r="H217" s="58"/>
    </row>
    <row r="218" spans="2:8" x14ac:dyDescent="0.2">
      <c r="B218" s="56">
        <v>43109</v>
      </c>
      <c r="C218" s="58" t="s">
        <v>662</v>
      </c>
      <c r="D218" s="58">
        <v>217.60000000000002</v>
      </c>
      <c r="E218" s="58">
        <v>199</v>
      </c>
      <c r="F218" s="47">
        <f t="shared" si="3"/>
        <v>168.64406779661019</v>
      </c>
      <c r="G218" s="48" t="s">
        <v>721</v>
      </c>
      <c r="H218" s="58"/>
    </row>
    <row r="219" spans="2:8" x14ac:dyDescent="0.2">
      <c r="B219" s="56">
        <v>43109</v>
      </c>
      <c r="C219" s="58" t="s">
        <v>663</v>
      </c>
      <c r="D219" s="58">
        <v>217.60000000000002</v>
      </c>
      <c r="E219" s="58">
        <v>199</v>
      </c>
      <c r="F219" s="47">
        <f t="shared" si="3"/>
        <v>168.64406779661019</v>
      </c>
      <c r="G219" s="48" t="s">
        <v>721</v>
      </c>
      <c r="H219" s="58"/>
    </row>
    <row r="220" spans="2:8" x14ac:dyDescent="0.2">
      <c r="B220" s="56">
        <v>43109</v>
      </c>
      <c r="C220" s="58" t="s">
        <v>664</v>
      </c>
      <c r="D220" s="58">
        <v>239.20000000000002</v>
      </c>
      <c r="E220" s="58">
        <v>219</v>
      </c>
      <c r="F220" s="47">
        <f t="shared" si="3"/>
        <v>185.59322033898306</v>
      </c>
      <c r="G220" s="48" t="s">
        <v>721</v>
      </c>
      <c r="H220" s="58"/>
    </row>
    <row r="221" spans="2:8" x14ac:dyDescent="0.2">
      <c r="B221" s="56">
        <v>43109</v>
      </c>
      <c r="C221" s="58" t="s">
        <v>665</v>
      </c>
      <c r="D221" s="58">
        <v>306.40000000000003</v>
      </c>
      <c r="E221" s="58">
        <v>274.12307692307689</v>
      </c>
      <c r="F221" s="47">
        <f t="shared" si="3"/>
        <v>232.30769230769229</v>
      </c>
      <c r="G221" s="48" t="s">
        <v>721</v>
      </c>
      <c r="H221" s="58"/>
    </row>
    <row r="222" spans="2:8" x14ac:dyDescent="0.2">
      <c r="B222" s="56">
        <v>43109</v>
      </c>
      <c r="C222" s="58" t="s">
        <v>666</v>
      </c>
      <c r="D222" s="58">
        <v>306.40000000000003</v>
      </c>
      <c r="E222" s="58">
        <v>274.12307692307689</v>
      </c>
      <c r="F222" s="47">
        <f t="shared" si="3"/>
        <v>232.30769230769229</v>
      </c>
      <c r="G222" s="48" t="s">
        <v>721</v>
      </c>
      <c r="H222" s="58"/>
    </row>
    <row r="223" spans="2:8" x14ac:dyDescent="0.2">
      <c r="B223" s="56">
        <v>43109</v>
      </c>
      <c r="C223" s="58" t="s">
        <v>72</v>
      </c>
      <c r="D223" s="58">
        <v>87.659174324700004</v>
      </c>
      <c r="E223" s="58">
        <v>76.246153846153845</v>
      </c>
      <c r="F223" s="47">
        <f t="shared" si="3"/>
        <v>64.615384615384613</v>
      </c>
      <c r="G223" s="48" t="s">
        <v>721</v>
      </c>
      <c r="H223" s="58"/>
    </row>
    <row r="224" spans="2:8" x14ac:dyDescent="0.2">
      <c r="B224" s="56">
        <v>43109</v>
      </c>
      <c r="C224" s="58" t="s">
        <v>73</v>
      </c>
      <c r="D224" s="58">
        <v>143.44993817569798</v>
      </c>
      <c r="E224" s="58">
        <v>125.26153846153845</v>
      </c>
      <c r="F224" s="47">
        <f t="shared" si="3"/>
        <v>106.15384615384615</v>
      </c>
      <c r="G224" s="48" t="s">
        <v>721</v>
      </c>
      <c r="H224" s="58"/>
    </row>
    <row r="225" spans="2:8" x14ac:dyDescent="0.2">
      <c r="B225" s="56">
        <v>43109</v>
      </c>
      <c r="C225" s="58" t="s">
        <v>80</v>
      </c>
      <c r="D225" s="58">
        <v>237.07054858410001</v>
      </c>
      <c r="E225" s="58">
        <v>212.39999999999998</v>
      </c>
      <c r="F225" s="47">
        <f t="shared" si="3"/>
        <v>180</v>
      </c>
      <c r="G225" s="48" t="s">
        <v>721</v>
      </c>
      <c r="H225" s="58"/>
    </row>
    <row r="226" spans="2:8" x14ac:dyDescent="0.2">
      <c r="B226" s="56">
        <v>43109</v>
      </c>
      <c r="C226" s="58" t="s">
        <v>267</v>
      </c>
      <c r="D226" s="58">
        <v>245.72422735245007</v>
      </c>
      <c r="E226" s="58">
        <v>212.39999999999998</v>
      </c>
      <c r="F226" s="47">
        <f t="shared" si="3"/>
        <v>180</v>
      </c>
      <c r="G226" s="48" t="s">
        <v>721</v>
      </c>
      <c r="H226" s="58"/>
    </row>
    <row r="227" spans="2:8" x14ac:dyDescent="0.2">
      <c r="B227" s="56">
        <v>43109</v>
      </c>
      <c r="C227" s="58" t="s">
        <v>81</v>
      </c>
      <c r="D227" s="58">
        <v>280.82768840280005</v>
      </c>
      <c r="E227" s="58">
        <v>250.5230769230769</v>
      </c>
      <c r="F227" s="47">
        <f t="shared" si="3"/>
        <v>212.30769230769229</v>
      </c>
      <c r="G227" s="48" t="s">
        <v>721</v>
      </c>
      <c r="H227" s="58"/>
    </row>
    <row r="228" spans="2:8" x14ac:dyDescent="0.2">
      <c r="B228" s="56">
        <v>43109</v>
      </c>
      <c r="C228" s="58" t="s">
        <v>262</v>
      </c>
      <c r="D228" s="58">
        <v>280.82768840280005</v>
      </c>
      <c r="E228" s="58">
        <v>250.5230769230769</v>
      </c>
      <c r="F228" s="47">
        <f t="shared" si="3"/>
        <v>212.30769230769229</v>
      </c>
      <c r="G228" s="48" t="s">
        <v>721</v>
      </c>
      <c r="H228" s="58"/>
    </row>
    <row r="229" spans="2:8" x14ac:dyDescent="0.2">
      <c r="B229" s="56">
        <v>43109</v>
      </c>
      <c r="C229" s="58" t="s">
        <v>535</v>
      </c>
      <c r="D229" s="58">
        <v>138.40170696000001</v>
      </c>
      <c r="E229" s="58">
        <v>131.25230769230768</v>
      </c>
      <c r="F229" s="47">
        <f t="shared" si="3"/>
        <v>111.23076923076923</v>
      </c>
      <c r="G229" s="48" t="s">
        <v>721</v>
      </c>
      <c r="H229" s="58"/>
    </row>
    <row r="230" spans="2:8" x14ac:dyDescent="0.2">
      <c r="B230" s="56">
        <v>43109</v>
      </c>
      <c r="C230" s="58" t="s">
        <v>619</v>
      </c>
      <c r="D230" s="58">
        <v>211.61724999999998</v>
      </c>
      <c r="E230" s="58">
        <v>199.69230769230768</v>
      </c>
      <c r="F230" s="47">
        <f t="shared" si="3"/>
        <v>169.23076923076923</v>
      </c>
      <c r="G230" s="48" t="s">
        <v>721</v>
      </c>
      <c r="H230" s="58"/>
    </row>
    <row r="231" spans="2:8" x14ac:dyDescent="0.2">
      <c r="B231" s="56">
        <v>43109</v>
      </c>
      <c r="C231" s="58" t="s">
        <v>536</v>
      </c>
      <c r="D231" s="58">
        <v>211.49251200000003</v>
      </c>
      <c r="E231" s="58">
        <v>201.50769230769231</v>
      </c>
      <c r="F231" s="47">
        <f t="shared" si="3"/>
        <v>170.76923076923077</v>
      </c>
      <c r="G231" s="48" t="s">
        <v>721</v>
      </c>
      <c r="H231" s="58"/>
    </row>
    <row r="232" spans="2:8" x14ac:dyDescent="0.2">
      <c r="B232" s="56">
        <v>43109</v>
      </c>
      <c r="C232" s="58" t="s">
        <v>627</v>
      </c>
      <c r="D232" s="58">
        <v>211.94571024000001</v>
      </c>
      <c r="E232" s="58">
        <v>201.50769230769231</v>
      </c>
      <c r="F232" s="47">
        <f t="shared" si="3"/>
        <v>170.76923076923077</v>
      </c>
      <c r="G232" s="48" t="s">
        <v>721</v>
      </c>
      <c r="H232" s="58"/>
    </row>
    <row r="233" spans="2:8" x14ac:dyDescent="0.2">
      <c r="B233" s="56">
        <v>43109</v>
      </c>
      <c r="C233" s="58" t="s">
        <v>537</v>
      </c>
      <c r="D233" s="58">
        <v>400.88999999999993</v>
      </c>
      <c r="E233" s="58">
        <v>361.26153846153841</v>
      </c>
      <c r="F233" s="47">
        <f t="shared" si="3"/>
        <v>306.15384615384613</v>
      </c>
      <c r="G233" s="48" t="s">
        <v>721</v>
      </c>
      <c r="H233" s="58"/>
    </row>
    <row r="234" spans="2:8" x14ac:dyDescent="0.2">
      <c r="B234" s="56">
        <v>43109</v>
      </c>
      <c r="C234" s="58" t="s">
        <v>586</v>
      </c>
      <c r="D234" s="58">
        <v>400.88999999999993</v>
      </c>
      <c r="E234" s="58">
        <v>361.26153846153841</v>
      </c>
      <c r="F234" s="47">
        <f t="shared" si="3"/>
        <v>306.15384615384613</v>
      </c>
      <c r="G234" s="48" t="s">
        <v>721</v>
      </c>
      <c r="H234" s="58"/>
    </row>
    <row r="235" spans="2:8" x14ac:dyDescent="0.2">
      <c r="B235" s="56">
        <v>43109</v>
      </c>
      <c r="C235" s="58" t="s">
        <v>550</v>
      </c>
      <c r="D235" s="58">
        <v>487.18810800000011</v>
      </c>
      <c r="E235" s="58">
        <v>435.69230769230768</v>
      </c>
      <c r="F235" s="47">
        <f t="shared" si="3"/>
        <v>369.23076923076923</v>
      </c>
      <c r="G235" s="48" t="s">
        <v>721</v>
      </c>
      <c r="H235" s="58"/>
    </row>
    <row r="236" spans="2:8" x14ac:dyDescent="0.2">
      <c r="B236" s="56">
        <v>43109</v>
      </c>
      <c r="C236" s="58" t="s">
        <v>551</v>
      </c>
      <c r="D236" s="58">
        <v>894.95208000000002</v>
      </c>
      <c r="E236" s="58">
        <v>798.76923076923072</v>
      </c>
      <c r="F236" s="47">
        <f t="shared" si="3"/>
        <v>676.92307692307691</v>
      </c>
      <c r="G236" s="48" t="s">
        <v>721</v>
      </c>
      <c r="H236" s="58"/>
    </row>
    <row r="237" spans="2:8" x14ac:dyDescent="0.2">
      <c r="B237" s="56">
        <v>43109</v>
      </c>
      <c r="C237" s="58" t="s">
        <v>98</v>
      </c>
      <c r="D237" s="58">
        <v>585.00939075004783</v>
      </c>
      <c r="E237" s="58">
        <v>548.24615384615379</v>
      </c>
      <c r="F237" s="47">
        <f t="shared" si="3"/>
        <v>464.61538461538458</v>
      </c>
      <c r="G237" s="48" t="s">
        <v>721</v>
      </c>
      <c r="H237" s="58"/>
    </row>
    <row r="238" spans="2:8" x14ac:dyDescent="0.2">
      <c r="B238" s="56">
        <v>43109</v>
      </c>
      <c r="C238" s="58" t="s">
        <v>251</v>
      </c>
      <c r="D238" s="58">
        <v>1547.6253322117504</v>
      </c>
      <c r="E238" s="58">
        <v>1392.3999999999999</v>
      </c>
      <c r="F238" s="47">
        <f t="shared" si="3"/>
        <v>1180</v>
      </c>
      <c r="G238" s="48" t="s">
        <v>721</v>
      </c>
      <c r="H238" s="58"/>
    </row>
    <row r="239" spans="2:8" x14ac:dyDescent="0.2">
      <c r="B239" s="56">
        <v>43109</v>
      </c>
      <c r="C239" s="58" t="s">
        <v>104</v>
      </c>
      <c r="D239" s="58">
        <v>170.21745940320002</v>
      </c>
      <c r="E239" s="58">
        <v>150.67692307692306</v>
      </c>
      <c r="F239" s="47">
        <f t="shared" si="3"/>
        <v>127.69230769230768</v>
      </c>
      <c r="G239" s="48" t="s">
        <v>721</v>
      </c>
      <c r="H239" s="58"/>
    </row>
    <row r="240" spans="2:8" x14ac:dyDescent="0.2">
      <c r="B240" s="56">
        <v>43109</v>
      </c>
      <c r="C240" s="58" t="s">
        <v>105</v>
      </c>
      <c r="D240" s="58">
        <v>181.1992309776</v>
      </c>
      <c r="E240" s="58">
        <v>168.83076923076922</v>
      </c>
      <c r="F240" s="47">
        <f t="shared" si="3"/>
        <v>143.07692307692307</v>
      </c>
      <c r="G240" s="48" t="s">
        <v>721</v>
      </c>
      <c r="H240" s="58"/>
    </row>
    <row r="241" spans="2:8" x14ac:dyDescent="0.2">
      <c r="B241" s="56">
        <v>43109</v>
      </c>
      <c r="C241" s="58" t="s">
        <v>483</v>
      </c>
      <c r="D241" s="58">
        <v>1243.3712287598044</v>
      </c>
      <c r="E241" s="58">
        <v>1087.4153846153845</v>
      </c>
      <c r="F241" s="47">
        <f t="shared" si="3"/>
        <v>921.53846153846143</v>
      </c>
      <c r="G241" s="48" t="s">
        <v>721</v>
      </c>
      <c r="H241" s="58"/>
    </row>
    <row r="242" spans="2:8" x14ac:dyDescent="0.2">
      <c r="B242" s="56">
        <v>43109</v>
      </c>
      <c r="C242" s="58" t="s">
        <v>244</v>
      </c>
      <c r="D242" s="58">
        <v>124.86216711899702</v>
      </c>
      <c r="E242" s="58">
        <v>117.60061538461537</v>
      </c>
      <c r="F242" s="47">
        <f t="shared" si="3"/>
        <v>99.661538461538456</v>
      </c>
      <c r="G242" s="48" t="s">
        <v>721</v>
      </c>
      <c r="H242" s="58"/>
    </row>
    <row r="243" spans="2:8" x14ac:dyDescent="0.2">
      <c r="B243" s="56">
        <v>43109</v>
      </c>
      <c r="C243" s="58" t="s">
        <v>112</v>
      </c>
      <c r="D243" s="58">
        <v>717.14593051200006</v>
      </c>
      <c r="E243" s="58">
        <v>680.84184615384606</v>
      </c>
      <c r="F243" s="47">
        <f t="shared" si="3"/>
        <v>576.98461538461538</v>
      </c>
      <c r="G243" s="48" t="s">
        <v>721</v>
      </c>
      <c r="H243" s="58"/>
    </row>
    <row r="244" spans="2:8" x14ac:dyDescent="0.2">
      <c r="B244" s="56">
        <v>43109</v>
      </c>
      <c r="C244" s="58" t="s">
        <v>113</v>
      </c>
      <c r="D244" s="58">
        <v>717.15</v>
      </c>
      <c r="E244" s="58">
        <v>680.84184615384606</v>
      </c>
      <c r="F244" s="47">
        <f t="shared" si="3"/>
        <v>576.98461538461538</v>
      </c>
      <c r="G244" s="48" t="s">
        <v>721</v>
      </c>
      <c r="H244" s="58"/>
    </row>
    <row r="245" spans="2:8" x14ac:dyDescent="0.2">
      <c r="B245" s="56">
        <v>43109</v>
      </c>
      <c r="C245" s="58" t="s">
        <v>114</v>
      </c>
      <c r="D245" s="58">
        <v>710.502484923</v>
      </c>
      <c r="E245" s="58">
        <v>680.84184615384606</v>
      </c>
      <c r="F245" s="47">
        <f t="shared" si="3"/>
        <v>576.98461538461538</v>
      </c>
      <c r="G245" s="48" t="s">
        <v>721</v>
      </c>
      <c r="H245" s="58"/>
    </row>
    <row r="246" spans="2:8" x14ac:dyDescent="0.2">
      <c r="B246" s="56">
        <v>43109</v>
      </c>
      <c r="C246" s="58" t="s">
        <v>115</v>
      </c>
      <c r="D246" s="58">
        <v>291.60884965905001</v>
      </c>
      <c r="E246" s="58">
        <v>274.12307692307689</v>
      </c>
      <c r="F246" s="47">
        <f t="shared" si="3"/>
        <v>232.30769230769229</v>
      </c>
      <c r="G246" s="48" t="s">
        <v>721</v>
      </c>
      <c r="H246" s="58"/>
    </row>
    <row r="247" spans="2:8" x14ac:dyDescent="0.2">
      <c r="B247" s="56">
        <v>43109</v>
      </c>
      <c r="C247" s="58" t="s">
        <v>554</v>
      </c>
      <c r="D247" s="58">
        <v>1824.1229160000005</v>
      </c>
      <c r="E247" s="58">
        <v>1724.6153846153843</v>
      </c>
      <c r="F247" s="47">
        <f t="shared" si="3"/>
        <v>1461.5384615384614</v>
      </c>
      <c r="G247" s="48" t="s">
        <v>721</v>
      </c>
      <c r="H247" s="58"/>
    </row>
    <row r="248" spans="2:8" x14ac:dyDescent="0.2">
      <c r="B248" s="56">
        <v>43109</v>
      </c>
      <c r="C248" s="58" t="s">
        <v>555</v>
      </c>
      <c r="D248" s="58">
        <v>4395.0787650000011</v>
      </c>
      <c r="E248" s="58">
        <v>4031.9692307692303</v>
      </c>
      <c r="F248" s="47">
        <f t="shared" ref="F248:F272" si="4">E248/1.18</f>
        <v>3416.9230769230767</v>
      </c>
      <c r="G248" s="48" t="s">
        <v>721</v>
      </c>
      <c r="H248" s="58"/>
    </row>
    <row r="249" spans="2:8" x14ac:dyDescent="0.2">
      <c r="B249" s="56">
        <v>43109</v>
      </c>
      <c r="C249" s="58" t="s">
        <v>116</v>
      </c>
      <c r="D249" s="58">
        <v>733.44470166000019</v>
      </c>
      <c r="E249" s="58">
        <v>689.84615384615381</v>
      </c>
      <c r="F249" s="47">
        <f t="shared" si="4"/>
        <v>584.61538461538464</v>
      </c>
      <c r="G249" s="48" t="s">
        <v>721</v>
      </c>
      <c r="H249" s="58"/>
    </row>
    <row r="250" spans="2:8" x14ac:dyDescent="0.2">
      <c r="B250" s="56">
        <v>43109</v>
      </c>
      <c r="C250" s="58" t="s">
        <v>117</v>
      </c>
      <c r="D250" s="58">
        <v>252.90957529530004</v>
      </c>
      <c r="E250" s="58">
        <v>216.03076923076921</v>
      </c>
      <c r="F250" s="47">
        <f t="shared" si="4"/>
        <v>183.07692307692307</v>
      </c>
      <c r="G250" s="48" t="s">
        <v>721</v>
      </c>
      <c r="H250" s="58"/>
    </row>
    <row r="251" spans="2:8" x14ac:dyDescent="0.2">
      <c r="B251" s="56">
        <v>43109</v>
      </c>
      <c r="C251" s="58" t="s">
        <v>278</v>
      </c>
      <c r="D251" s="58">
        <v>253.56410771175001</v>
      </c>
      <c r="E251" s="58">
        <v>216.03076923076921</v>
      </c>
      <c r="F251" s="47">
        <f t="shared" si="4"/>
        <v>183.07692307692307</v>
      </c>
      <c r="G251" s="48" t="s">
        <v>721</v>
      </c>
      <c r="H251" s="58"/>
    </row>
    <row r="252" spans="2:8" x14ac:dyDescent="0.2">
      <c r="B252" s="56">
        <v>43109</v>
      </c>
      <c r="C252" s="58" t="s">
        <v>249</v>
      </c>
      <c r="D252" s="58">
        <v>304.14057409197</v>
      </c>
      <c r="E252" s="58">
        <v>286.83076923076919</v>
      </c>
      <c r="F252" s="47">
        <f t="shared" si="4"/>
        <v>243.07692307692307</v>
      </c>
      <c r="G252" s="48" t="s">
        <v>721</v>
      </c>
      <c r="H252" s="58"/>
    </row>
    <row r="253" spans="2:8" x14ac:dyDescent="0.2">
      <c r="B253" s="56">
        <v>43109</v>
      </c>
      <c r="C253" s="58" t="s">
        <v>410</v>
      </c>
      <c r="D253" s="58">
        <v>62.327709684701986</v>
      </c>
      <c r="E253" s="58">
        <v>56.875999999999991</v>
      </c>
      <c r="F253" s="47">
        <f t="shared" si="4"/>
        <v>48.199999999999996</v>
      </c>
      <c r="G253" s="48" t="s">
        <v>721</v>
      </c>
      <c r="H253" s="58"/>
    </row>
    <row r="254" spans="2:8" x14ac:dyDescent="0.2">
      <c r="B254" s="56">
        <v>43109</v>
      </c>
      <c r="C254" s="58" t="s">
        <v>125</v>
      </c>
      <c r="D254" s="58">
        <v>383.25734526618004</v>
      </c>
      <c r="E254" s="58">
        <v>361.26153846153841</v>
      </c>
      <c r="F254" s="47">
        <f t="shared" si="4"/>
        <v>306.15384615384613</v>
      </c>
      <c r="G254" s="48" t="s">
        <v>721</v>
      </c>
      <c r="H254" s="58"/>
    </row>
    <row r="255" spans="2:8" x14ac:dyDescent="0.2">
      <c r="B255" s="56">
        <v>43109</v>
      </c>
      <c r="C255" s="58" t="s">
        <v>154</v>
      </c>
      <c r="D255" s="58">
        <v>515.96619624000016</v>
      </c>
      <c r="E255" s="58">
        <v>461.10769230769228</v>
      </c>
      <c r="F255" s="47">
        <f t="shared" si="4"/>
        <v>390.76923076923077</v>
      </c>
      <c r="G255" s="48" t="s">
        <v>721</v>
      </c>
      <c r="H255" s="58"/>
    </row>
    <row r="256" spans="2:8" x14ac:dyDescent="0.2">
      <c r="B256" s="56">
        <v>43109</v>
      </c>
      <c r="C256" s="58" t="s">
        <v>155</v>
      </c>
      <c r="D256" s="58">
        <v>547.23687480000024</v>
      </c>
      <c r="E256" s="58">
        <v>499.23076923076917</v>
      </c>
      <c r="F256" s="47">
        <f t="shared" si="4"/>
        <v>423.07692307692304</v>
      </c>
      <c r="G256" s="48" t="s">
        <v>721</v>
      </c>
      <c r="H256" s="58"/>
    </row>
    <row r="257" spans="1:8" x14ac:dyDescent="0.2">
      <c r="B257" s="56">
        <v>43109</v>
      </c>
      <c r="C257" s="58" t="s">
        <v>156</v>
      </c>
      <c r="D257" s="58">
        <v>623.85003727200001</v>
      </c>
      <c r="E257" s="58">
        <v>550.06153846153836</v>
      </c>
      <c r="F257" s="47">
        <f t="shared" si="4"/>
        <v>466.15384615384608</v>
      </c>
      <c r="G257" s="48" t="s">
        <v>721</v>
      </c>
      <c r="H257" s="58"/>
    </row>
    <row r="258" spans="1:8" x14ac:dyDescent="0.2">
      <c r="B258" s="56">
        <v>43109</v>
      </c>
      <c r="C258" s="58" t="s">
        <v>157</v>
      </c>
      <c r="D258" s="58">
        <v>456.03072900000018</v>
      </c>
      <c r="E258" s="58">
        <v>419.35384615384612</v>
      </c>
      <c r="F258" s="47">
        <f t="shared" si="4"/>
        <v>355.38461538461536</v>
      </c>
      <c r="G258" s="48" t="s">
        <v>721</v>
      </c>
      <c r="H258" s="58"/>
    </row>
    <row r="259" spans="1:8" x14ac:dyDescent="0.2">
      <c r="B259" s="56">
        <v>43109</v>
      </c>
      <c r="C259" s="58" t="s">
        <v>167</v>
      </c>
      <c r="D259" s="58">
        <v>315.07577639999994</v>
      </c>
      <c r="E259" s="58">
        <v>295.90769230769229</v>
      </c>
      <c r="F259" s="47">
        <f t="shared" si="4"/>
        <v>250.76923076923077</v>
      </c>
      <c r="G259" s="48" t="s">
        <v>721</v>
      </c>
      <c r="H259" s="58"/>
    </row>
    <row r="260" spans="1:8" x14ac:dyDescent="0.2">
      <c r="B260" s="56">
        <v>43109</v>
      </c>
      <c r="C260" s="58" t="s">
        <v>208</v>
      </c>
      <c r="D260" s="58">
        <v>358.72793799638413</v>
      </c>
      <c r="E260" s="58">
        <v>339.47692307692307</v>
      </c>
      <c r="F260" s="47">
        <f t="shared" si="4"/>
        <v>287.69230769230768</v>
      </c>
      <c r="G260" s="48" t="s">
        <v>721</v>
      </c>
      <c r="H260" s="58"/>
    </row>
    <row r="261" spans="1:8" x14ac:dyDescent="0.2">
      <c r="B261" s="56">
        <v>43109</v>
      </c>
      <c r="C261" s="58" t="s">
        <v>227</v>
      </c>
      <c r="D261" s="58">
        <v>13606.561880999996</v>
      </c>
      <c r="E261" s="58">
        <v>12689.538461538461</v>
      </c>
      <c r="F261" s="47">
        <f t="shared" si="4"/>
        <v>10753.846153846154</v>
      </c>
      <c r="G261" s="48" t="s">
        <v>721</v>
      </c>
      <c r="H261" s="58"/>
    </row>
    <row r="262" spans="1:8" x14ac:dyDescent="0.2">
      <c r="B262" s="56">
        <v>43109</v>
      </c>
      <c r="C262" s="58" t="s">
        <v>228</v>
      </c>
      <c r="D262" s="58">
        <v>13555.891800000001</v>
      </c>
      <c r="E262" s="58">
        <v>12689.538461538461</v>
      </c>
      <c r="F262" s="47">
        <f t="shared" si="4"/>
        <v>10753.846153846154</v>
      </c>
      <c r="G262" s="48" t="s">
        <v>721</v>
      </c>
      <c r="H262" s="58"/>
    </row>
    <row r="263" spans="1:8" x14ac:dyDescent="0.2">
      <c r="B263" s="56">
        <v>43109</v>
      </c>
      <c r="C263" s="58" t="s">
        <v>277</v>
      </c>
      <c r="D263" s="58">
        <v>14213.944800000003</v>
      </c>
      <c r="E263" s="58">
        <v>12689.538461538461</v>
      </c>
      <c r="F263" s="47">
        <f t="shared" si="4"/>
        <v>10753.846153846154</v>
      </c>
      <c r="G263" s="48" t="s">
        <v>721</v>
      </c>
      <c r="H263" s="58"/>
    </row>
    <row r="264" spans="1:8" x14ac:dyDescent="0.2">
      <c r="B264" s="56">
        <v>43109</v>
      </c>
      <c r="C264" s="58" t="s">
        <v>230</v>
      </c>
      <c r="D264" s="58">
        <v>14351.277600000005</v>
      </c>
      <c r="E264" s="58">
        <v>13343.076923076922</v>
      </c>
      <c r="F264" s="47">
        <f t="shared" si="4"/>
        <v>11307.692307692307</v>
      </c>
      <c r="G264" s="48" t="s">
        <v>721</v>
      </c>
      <c r="H264" s="58"/>
    </row>
    <row r="265" spans="1:8" x14ac:dyDescent="0.2">
      <c r="B265" s="56">
        <v>43109</v>
      </c>
      <c r="C265" s="58" t="s">
        <v>231</v>
      </c>
      <c r="D265" s="58">
        <v>37672.1037</v>
      </c>
      <c r="E265" s="58">
        <v>34492.307692307688</v>
      </c>
      <c r="F265" s="47">
        <f t="shared" si="4"/>
        <v>29230.769230769227</v>
      </c>
      <c r="G265" s="48" t="s">
        <v>721</v>
      </c>
      <c r="H265" s="58"/>
    </row>
    <row r="266" spans="1:8" s="74" customFormat="1" x14ac:dyDescent="0.2">
      <c r="A266" s="71"/>
      <c r="B266" s="72">
        <v>43203</v>
      </c>
      <c r="C266" s="73" t="s">
        <v>1388</v>
      </c>
      <c r="D266" s="73"/>
      <c r="E266" s="73">
        <v>4900</v>
      </c>
      <c r="F266" s="73">
        <f t="shared" si="4"/>
        <v>4152.5423728813557</v>
      </c>
      <c r="G266" s="72" t="s">
        <v>669</v>
      </c>
      <c r="H266" s="73"/>
    </row>
    <row r="267" spans="1:8" x14ac:dyDescent="0.2">
      <c r="B267" s="72">
        <v>43203</v>
      </c>
      <c r="C267" s="73" t="s">
        <v>1387</v>
      </c>
      <c r="D267" s="73">
        <v>2068.9650000000001</v>
      </c>
      <c r="E267" s="73">
        <v>5200</v>
      </c>
      <c r="F267" s="73">
        <f t="shared" si="4"/>
        <v>4406.7796610169498</v>
      </c>
      <c r="G267" s="72" t="s">
        <v>721</v>
      </c>
      <c r="H267" s="75" t="s">
        <v>1389</v>
      </c>
    </row>
    <row r="268" spans="1:8" x14ac:dyDescent="0.2">
      <c r="B268" s="72">
        <v>43203</v>
      </c>
      <c r="C268" s="73" t="s">
        <v>221</v>
      </c>
      <c r="D268" s="73">
        <v>22498.832234513251</v>
      </c>
      <c r="E268" s="73">
        <v>25980</v>
      </c>
      <c r="F268" s="73">
        <f t="shared" si="4"/>
        <v>22016.949152542373</v>
      </c>
      <c r="G268" s="72" t="s">
        <v>721</v>
      </c>
      <c r="H268" s="75" t="s">
        <v>1389</v>
      </c>
    </row>
    <row r="269" spans="1:8" x14ac:dyDescent="0.2">
      <c r="B269" s="72">
        <v>43203</v>
      </c>
      <c r="C269" s="73" t="s">
        <v>438</v>
      </c>
      <c r="D269" s="73">
        <v>19474.123042043997</v>
      </c>
      <c r="E269" s="73">
        <v>27500</v>
      </c>
      <c r="F269" s="73">
        <f t="shared" si="4"/>
        <v>23305.084745762713</v>
      </c>
      <c r="G269" s="72" t="s">
        <v>721</v>
      </c>
      <c r="H269" s="75" t="s">
        <v>1389</v>
      </c>
    </row>
    <row r="270" spans="1:8" x14ac:dyDescent="0.2">
      <c r="B270" s="72">
        <v>43203</v>
      </c>
      <c r="C270" s="73" t="s">
        <v>222</v>
      </c>
      <c r="D270" s="73">
        <v>21546.82635400449</v>
      </c>
      <c r="E270" s="73">
        <v>27000</v>
      </c>
      <c r="F270" s="73">
        <f t="shared" si="4"/>
        <v>22881.355932203391</v>
      </c>
      <c r="G270" s="72" t="s">
        <v>721</v>
      </c>
      <c r="H270" s="75" t="s">
        <v>1389</v>
      </c>
    </row>
    <row r="271" spans="1:8" x14ac:dyDescent="0.2">
      <c r="B271" s="72">
        <v>43203</v>
      </c>
      <c r="C271" s="76" t="s">
        <v>640</v>
      </c>
      <c r="D271" s="73">
        <v>247.40100000000001</v>
      </c>
      <c r="E271" s="73">
        <v>275</v>
      </c>
      <c r="F271" s="73">
        <f t="shared" si="4"/>
        <v>233.05084745762713</v>
      </c>
      <c r="G271" s="72" t="s">
        <v>721</v>
      </c>
      <c r="H271" s="75" t="s">
        <v>1389</v>
      </c>
    </row>
    <row r="272" spans="1:8" x14ac:dyDescent="0.2">
      <c r="B272" s="72">
        <v>43203</v>
      </c>
      <c r="C272" s="76" t="s">
        <v>641</v>
      </c>
      <c r="D272" s="73">
        <v>256.23675000000003</v>
      </c>
      <c r="E272" s="73">
        <v>275</v>
      </c>
      <c r="F272" s="73">
        <f t="shared" si="4"/>
        <v>233.05084745762713</v>
      </c>
      <c r="G272" s="72" t="s">
        <v>721</v>
      </c>
      <c r="H272" s="75" t="s">
        <v>1389</v>
      </c>
    </row>
    <row r="273" spans="2:8" x14ac:dyDescent="0.2">
      <c r="B273" s="72">
        <v>43203</v>
      </c>
      <c r="C273" s="73" t="s">
        <v>659</v>
      </c>
      <c r="D273" s="73">
        <v>680</v>
      </c>
      <c r="E273" s="73">
        <v>880</v>
      </c>
      <c r="F273" s="73">
        <f t="shared" ref="F273:F279" si="5">E273/1.18</f>
        <v>745.76271186440681</v>
      </c>
      <c r="G273" s="72" t="s">
        <v>721</v>
      </c>
      <c r="H273" s="75" t="s">
        <v>1389</v>
      </c>
    </row>
    <row r="274" spans="2:8" x14ac:dyDescent="0.2">
      <c r="B274" s="72">
        <v>43203</v>
      </c>
      <c r="C274" s="73" t="s">
        <v>548</v>
      </c>
      <c r="D274" s="73">
        <v>476.65575515250009</v>
      </c>
      <c r="E274" s="73">
        <v>542</v>
      </c>
      <c r="F274" s="73">
        <f t="shared" si="5"/>
        <v>459.32203389830511</v>
      </c>
      <c r="G274" s="72" t="s">
        <v>721</v>
      </c>
      <c r="H274" s="75" t="s">
        <v>1389</v>
      </c>
    </row>
    <row r="275" spans="2:8" x14ac:dyDescent="0.2">
      <c r="B275" s="72">
        <v>43203</v>
      </c>
      <c r="C275" s="73" t="s">
        <v>485</v>
      </c>
      <c r="D275" s="73">
        <v>10121.752313008878</v>
      </c>
      <c r="E275" s="73">
        <v>13500</v>
      </c>
      <c r="F275" s="73">
        <f t="shared" si="5"/>
        <v>11440.677966101695</v>
      </c>
      <c r="G275" s="72" t="s">
        <v>721</v>
      </c>
      <c r="H275" s="75" t="s">
        <v>1389</v>
      </c>
    </row>
    <row r="276" spans="2:8" x14ac:dyDescent="0.2">
      <c r="B276" s="72">
        <v>43203</v>
      </c>
      <c r="C276" s="76" t="s">
        <v>538</v>
      </c>
      <c r="D276" s="73">
        <v>1178.5492330920003</v>
      </c>
      <c r="E276" s="73">
        <v>1450</v>
      </c>
      <c r="F276" s="73">
        <f t="shared" si="5"/>
        <v>1228.8135593220341</v>
      </c>
      <c r="G276" s="72" t="s">
        <v>721</v>
      </c>
      <c r="H276" s="75" t="s">
        <v>1389</v>
      </c>
    </row>
    <row r="277" spans="2:8" x14ac:dyDescent="0.2">
      <c r="B277" s="72">
        <v>43203</v>
      </c>
      <c r="C277" s="76" t="s">
        <v>634</v>
      </c>
      <c r="D277" s="73">
        <v>37.150082999999995</v>
      </c>
      <c r="E277" s="73">
        <v>110</v>
      </c>
      <c r="F277" s="73">
        <f t="shared" si="5"/>
        <v>93.220338983050851</v>
      </c>
      <c r="G277" s="72" t="s">
        <v>721</v>
      </c>
      <c r="H277" s="75" t="s">
        <v>1389</v>
      </c>
    </row>
    <row r="278" spans="2:8" x14ac:dyDescent="0.2">
      <c r="B278" s="72">
        <v>43203</v>
      </c>
      <c r="C278" s="76" t="s">
        <v>346</v>
      </c>
      <c r="D278" s="73">
        <v>629.09274420689405</v>
      </c>
      <c r="E278" s="73">
        <v>690</v>
      </c>
      <c r="F278" s="73">
        <f t="shared" si="5"/>
        <v>584.74576271186447</v>
      </c>
      <c r="G278" s="72" t="s">
        <v>721</v>
      </c>
      <c r="H278" s="75" t="s">
        <v>1389</v>
      </c>
    </row>
    <row r="279" spans="2:8" x14ac:dyDescent="0.2">
      <c r="B279" s="72">
        <v>43203</v>
      </c>
      <c r="C279" s="76" t="s">
        <v>332</v>
      </c>
      <c r="D279" s="73">
        <v>78.081936768000006</v>
      </c>
      <c r="E279" s="73">
        <v>85</v>
      </c>
      <c r="F279" s="73">
        <f t="shared" si="5"/>
        <v>72.033898305084747</v>
      </c>
      <c r="G279" s="72" t="s">
        <v>721</v>
      </c>
      <c r="H279" s="75" t="s">
        <v>1389</v>
      </c>
    </row>
    <row r="280" spans="2:8" x14ac:dyDescent="0.2">
      <c r="B280" s="72">
        <v>43203</v>
      </c>
      <c r="C280" s="76" t="s">
        <v>26</v>
      </c>
      <c r="D280" s="73">
        <v>47998.85</v>
      </c>
      <c r="E280" s="73">
        <v>48998.85</v>
      </c>
      <c r="F280" s="73">
        <f t="shared" ref="F280:F307" si="6">E280/1.18</f>
        <v>41524.449152542373</v>
      </c>
      <c r="G280" s="72" t="s">
        <v>721</v>
      </c>
      <c r="H280" s="75" t="s">
        <v>1389</v>
      </c>
    </row>
    <row r="281" spans="2:8" x14ac:dyDescent="0.2">
      <c r="B281" s="72">
        <v>43203</v>
      </c>
      <c r="C281" s="76" t="s">
        <v>15</v>
      </c>
      <c r="D281" s="73">
        <v>31420.714643999992</v>
      </c>
      <c r="E281" s="73">
        <v>33000</v>
      </c>
      <c r="F281" s="73">
        <f t="shared" si="6"/>
        <v>27966.101694915254</v>
      </c>
      <c r="G281" s="72" t="s">
        <v>721</v>
      </c>
      <c r="H281" s="75" t="s">
        <v>1389</v>
      </c>
    </row>
    <row r="282" spans="2:8" x14ac:dyDescent="0.2">
      <c r="B282" s="72">
        <v>43203</v>
      </c>
      <c r="C282" s="76" t="s">
        <v>14</v>
      </c>
      <c r="D282" s="73">
        <v>34498.185703443007</v>
      </c>
      <c r="E282" s="73">
        <v>37800</v>
      </c>
      <c r="F282" s="73">
        <f t="shared" si="6"/>
        <v>32033.898305084749</v>
      </c>
      <c r="G282" s="72" t="s">
        <v>721</v>
      </c>
      <c r="H282" s="75" t="s">
        <v>1389</v>
      </c>
    </row>
    <row r="283" spans="2:8" x14ac:dyDescent="0.2">
      <c r="B283" s="72">
        <v>43203</v>
      </c>
      <c r="C283" s="76" t="s">
        <v>289</v>
      </c>
      <c r="D283" s="73">
        <v>1224.638926314705</v>
      </c>
      <c r="E283" s="73">
        <v>1395</v>
      </c>
      <c r="F283" s="73">
        <f t="shared" si="6"/>
        <v>1182.2033898305085</v>
      </c>
      <c r="G283" s="72" t="s">
        <v>721</v>
      </c>
      <c r="H283" s="75" t="s">
        <v>1389</v>
      </c>
    </row>
    <row r="284" spans="2:8" x14ac:dyDescent="0.2">
      <c r="B284" s="72">
        <v>43203</v>
      </c>
      <c r="C284" s="76" t="s">
        <v>8</v>
      </c>
      <c r="D284" s="73">
        <v>877.5</v>
      </c>
      <c r="E284" s="73">
        <v>899</v>
      </c>
      <c r="F284" s="73">
        <f t="shared" si="6"/>
        <v>761.86440677966107</v>
      </c>
      <c r="G284" s="72" t="s">
        <v>721</v>
      </c>
      <c r="H284" s="75"/>
    </row>
    <row r="285" spans="2:8" x14ac:dyDescent="0.2">
      <c r="B285" s="72">
        <v>43203</v>
      </c>
      <c r="C285" s="76" t="s">
        <v>9</v>
      </c>
      <c r="D285" s="73">
        <v>877.5</v>
      </c>
      <c r="E285" s="73">
        <v>899</v>
      </c>
      <c r="F285" s="73">
        <f t="shared" si="6"/>
        <v>761.86440677966107</v>
      </c>
      <c r="G285" s="72" t="s">
        <v>721</v>
      </c>
      <c r="H285" s="58"/>
    </row>
    <row r="286" spans="2:8" x14ac:dyDescent="0.2">
      <c r="B286" s="72">
        <v>43203</v>
      </c>
      <c r="C286" s="76" t="s">
        <v>601</v>
      </c>
      <c r="D286" s="73">
        <v>10918.6785972</v>
      </c>
      <c r="E286" s="73">
        <v>12750</v>
      </c>
      <c r="F286" s="73">
        <f t="shared" si="6"/>
        <v>10805.084745762713</v>
      </c>
      <c r="G286" s="72" t="s">
        <v>721</v>
      </c>
      <c r="H286" s="58"/>
    </row>
    <row r="287" spans="2:8" x14ac:dyDescent="0.2">
      <c r="B287" s="72">
        <v>43203</v>
      </c>
      <c r="C287" s="76" t="s">
        <v>602</v>
      </c>
      <c r="D287" s="73">
        <v>12189.049913700002</v>
      </c>
      <c r="E287" s="73">
        <v>14550</v>
      </c>
      <c r="F287" s="73">
        <f t="shared" si="6"/>
        <v>12330.508474576272</v>
      </c>
      <c r="G287" s="72" t="s">
        <v>721</v>
      </c>
      <c r="H287" s="58"/>
    </row>
    <row r="288" spans="2:8" x14ac:dyDescent="0.2">
      <c r="B288" s="72">
        <v>43203</v>
      </c>
      <c r="C288" s="76" t="s">
        <v>603</v>
      </c>
      <c r="D288" s="73">
        <v>10315.415089980002</v>
      </c>
      <c r="E288" s="73">
        <v>12300</v>
      </c>
      <c r="F288" s="73">
        <f t="shared" si="6"/>
        <v>10423.728813559323</v>
      </c>
      <c r="G288" s="72" t="s">
        <v>721</v>
      </c>
      <c r="H288" s="58"/>
    </row>
    <row r="289" spans="1:8" x14ac:dyDescent="0.2">
      <c r="B289" s="72">
        <v>43203</v>
      </c>
      <c r="C289" s="76" t="s">
        <v>423</v>
      </c>
      <c r="D289" s="73">
        <v>316.38434769314995</v>
      </c>
      <c r="E289" s="73">
        <v>353</v>
      </c>
      <c r="F289" s="73">
        <f t="shared" si="6"/>
        <v>299.15254237288138</v>
      </c>
      <c r="G289" s="72" t="s">
        <v>721</v>
      </c>
      <c r="H289" s="58"/>
    </row>
    <row r="290" spans="1:8" x14ac:dyDescent="0.2">
      <c r="B290" s="72">
        <v>43203</v>
      </c>
      <c r="C290" s="76" t="s">
        <v>624</v>
      </c>
      <c r="D290" s="73">
        <v>3606.7884930000005</v>
      </c>
      <c r="E290" s="73">
        <v>8000</v>
      </c>
      <c r="F290" s="73">
        <f t="shared" si="6"/>
        <v>6779.6610169491532</v>
      </c>
      <c r="G290" s="72" t="s">
        <v>721</v>
      </c>
      <c r="H290" s="75" t="s">
        <v>1389</v>
      </c>
    </row>
    <row r="291" spans="1:8" x14ac:dyDescent="0.2">
      <c r="B291" s="72">
        <v>43203</v>
      </c>
      <c r="C291" s="76" t="s">
        <v>625</v>
      </c>
      <c r="D291" s="73">
        <v>4495.5</v>
      </c>
      <c r="E291" s="73">
        <v>12000</v>
      </c>
      <c r="F291" s="73">
        <f t="shared" si="6"/>
        <v>10169.491525423729</v>
      </c>
      <c r="G291" s="72" t="s">
        <v>721</v>
      </c>
      <c r="H291" s="75" t="s">
        <v>1389</v>
      </c>
    </row>
    <row r="292" spans="1:8" x14ac:dyDescent="0.2">
      <c r="B292" s="72">
        <v>43203</v>
      </c>
      <c r="C292" s="76" t="s">
        <v>183</v>
      </c>
      <c r="D292" s="73">
        <v>167.53862234538002</v>
      </c>
      <c r="E292" s="73">
        <v>190</v>
      </c>
      <c r="F292" s="73">
        <f t="shared" si="6"/>
        <v>161.0169491525424</v>
      </c>
      <c r="G292" s="72" t="s">
        <v>721</v>
      </c>
      <c r="H292" s="58"/>
    </row>
    <row r="293" spans="1:8" x14ac:dyDescent="0.2">
      <c r="B293" s="72">
        <v>43203</v>
      </c>
      <c r="C293" s="76" t="s">
        <v>615</v>
      </c>
      <c r="D293" s="73">
        <v>2152.2281418000002</v>
      </c>
      <c r="E293" s="73">
        <v>2880</v>
      </c>
      <c r="F293" s="73">
        <f t="shared" si="6"/>
        <v>2440.6779661016949</v>
      </c>
      <c r="G293" s="72" t="s">
        <v>721</v>
      </c>
      <c r="H293" s="58"/>
    </row>
    <row r="294" spans="1:8" x14ac:dyDescent="0.2">
      <c r="B294" s="72">
        <v>43203</v>
      </c>
      <c r="C294" s="76" t="s">
        <v>577</v>
      </c>
      <c r="D294" s="73">
        <v>4068.8009237700003</v>
      </c>
      <c r="E294" s="73">
        <v>4600</v>
      </c>
      <c r="F294" s="73">
        <f t="shared" si="6"/>
        <v>3898.305084745763</v>
      </c>
      <c r="G294" s="72" t="s">
        <v>721</v>
      </c>
      <c r="H294" s="58"/>
    </row>
    <row r="295" spans="1:8" x14ac:dyDescent="0.2">
      <c r="B295" s="72">
        <v>43203</v>
      </c>
      <c r="C295" s="76" t="s">
        <v>532</v>
      </c>
      <c r="D295" s="73">
        <v>25301.394250110003</v>
      </c>
      <c r="E295" s="73">
        <v>38750</v>
      </c>
      <c r="F295" s="73">
        <f t="shared" ref="F295:F301" si="7">E295/1.18</f>
        <v>32838.983050847462</v>
      </c>
      <c r="G295" s="72" t="s">
        <v>721</v>
      </c>
      <c r="H295" s="75" t="s">
        <v>1389</v>
      </c>
    </row>
    <row r="296" spans="1:8" x14ac:dyDescent="0.2">
      <c r="B296" s="72">
        <v>43203</v>
      </c>
      <c r="C296" s="76" t="s">
        <v>533</v>
      </c>
      <c r="D296" s="73">
        <v>12393.474078149999</v>
      </c>
      <c r="E296" s="73">
        <v>15800</v>
      </c>
      <c r="F296" s="73">
        <f t="shared" si="7"/>
        <v>13389.830508474577</v>
      </c>
      <c r="G296" s="72" t="s">
        <v>721</v>
      </c>
      <c r="H296" s="75" t="s">
        <v>1389</v>
      </c>
    </row>
    <row r="297" spans="1:8" x14ac:dyDescent="0.2">
      <c r="B297" s="72">
        <v>43252</v>
      </c>
      <c r="C297" s="76" t="s">
        <v>16</v>
      </c>
      <c r="D297" s="73">
        <v>16156.923076923074</v>
      </c>
      <c r="E297" s="73">
        <v>21000</v>
      </c>
      <c r="F297" s="73">
        <f t="shared" si="7"/>
        <v>17796.610169491527</v>
      </c>
      <c r="G297" s="72" t="s">
        <v>721</v>
      </c>
      <c r="H297" s="75" t="s">
        <v>1389</v>
      </c>
    </row>
    <row r="298" spans="1:8" x14ac:dyDescent="0.2">
      <c r="B298" s="72">
        <v>43252</v>
      </c>
      <c r="C298" s="76" t="s">
        <v>617</v>
      </c>
      <c r="D298" s="73">
        <v>1362.1697099999999</v>
      </c>
      <c r="E298" s="73">
        <v>2315.8492430257802</v>
      </c>
      <c r="F298" s="73">
        <f t="shared" si="7"/>
        <v>1962.5841042591358</v>
      </c>
      <c r="G298" s="72" t="s">
        <v>721</v>
      </c>
      <c r="H298" s="75"/>
    </row>
    <row r="299" spans="1:8" x14ac:dyDescent="0.2">
      <c r="B299" s="72">
        <v>43252</v>
      </c>
      <c r="C299" s="76" t="s">
        <v>508</v>
      </c>
      <c r="D299" s="73">
        <v>393.78276250686457</v>
      </c>
      <c r="E299" s="73">
        <v>465</v>
      </c>
      <c r="F299" s="73">
        <f t="shared" si="7"/>
        <v>394.06779661016952</v>
      </c>
      <c r="G299" s="72" t="s">
        <v>721</v>
      </c>
      <c r="H299" s="75"/>
    </row>
    <row r="300" spans="1:8" x14ac:dyDescent="0.2">
      <c r="B300" s="72">
        <v>43252</v>
      </c>
      <c r="C300" s="76" t="s">
        <v>17</v>
      </c>
      <c r="D300" s="73">
        <v>4538.4615384615381</v>
      </c>
      <c r="E300" s="73">
        <v>4995</v>
      </c>
      <c r="F300" s="73">
        <f t="shared" si="7"/>
        <v>4233.0508474576272</v>
      </c>
      <c r="G300" s="72" t="s">
        <v>721</v>
      </c>
      <c r="H300" s="75"/>
    </row>
    <row r="301" spans="1:8" x14ac:dyDescent="0.2">
      <c r="B301" s="72">
        <v>43252</v>
      </c>
      <c r="C301" s="76" t="s">
        <v>18</v>
      </c>
      <c r="D301" s="73">
        <v>4538.4615384615381</v>
      </c>
      <c r="E301" s="73">
        <v>4995</v>
      </c>
      <c r="F301" s="73">
        <f t="shared" si="7"/>
        <v>4233.0508474576272</v>
      </c>
      <c r="G301" s="72" t="s">
        <v>721</v>
      </c>
      <c r="H301" s="75"/>
    </row>
    <row r="302" spans="1:8" s="38" customFormat="1" x14ac:dyDescent="0.2">
      <c r="A302" s="77"/>
      <c r="B302" s="56">
        <v>43252</v>
      </c>
      <c r="C302" s="78" t="s">
        <v>1391</v>
      </c>
      <c r="D302" s="58"/>
      <c r="E302" s="58">
        <v>624.04547901299998</v>
      </c>
      <c r="F302" s="58">
        <f t="shared" si="6"/>
        <v>528.85210085847461</v>
      </c>
      <c r="G302" s="48" t="s">
        <v>669</v>
      </c>
      <c r="H302" s="58" t="s">
        <v>1397</v>
      </c>
    </row>
    <row r="303" spans="1:8" s="38" customFormat="1" x14ac:dyDescent="0.2">
      <c r="A303" s="77"/>
      <c r="B303" s="56">
        <v>43252</v>
      </c>
      <c r="C303" s="78" t="s">
        <v>1392</v>
      </c>
      <c r="D303" s="58"/>
      <c r="E303" s="58">
        <v>654.91224464160007</v>
      </c>
      <c r="F303" s="58">
        <f t="shared" si="6"/>
        <v>555.01037681491539</v>
      </c>
      <c r="G303" s="48" t="s">
        <v>669</v>
      </c>
      <c r="H303" s="58" t="s">
        <v>1398</v>
      </c>
    </row>
    <row r="304" spans="1:8" s="38" customFormat="1" x14ac:dyDescent="0.2">
      <c r="A304" s="77"/>
      <c r="B304" s="56">
        <v>43252</v>
      </c>
      <c r="C304" s="58" t="s">
        <v>1393</v>
      </c>
      <c r="D304" s="58"/>
      <c r="E304" s="58">
        <v>1750</v>
      </c>
      <c r="F304" s="58">
        <f t="shared" si="6"/>
        <v>1483.0508474576272</v>
      </c>
      <c r="G304" s="48" t="s">
        <v>669</v>
      </c>
      <c r="H304" s="58" t="s">
        <v>1399</v>
      </c>
    </row>
    <row r="305" spans="1:8" s="38" customFormat="1" x14ac:dyDescent="0.2">
      <c r="A305" s="77"/>
      <c r="B305" s="56">
        <v>43252</v>
      </c>
      <c r="C305" s="58" t="s">
        <v>1394</v>
      </c>
      <c r="D305" s="58"/>
      <c r="E305" s="58">
        <v>1850</v>
      </c>
      <c r="F305" s="58">
        <f t="shared" si="6"/>
        <v>1567.7966101694917</v>
      </c>
      <c r="G305" s="48" t="s">
        <v>669</v>
      </c>
      <c r="H305" s="58" t="s">
        <v>1400</v>
      </c>
    </row>
    <row r="306" spans="1:8" s="38" customFormat="1" x14ac:dyDescent="0.2">
      <c r="A306" s="77"/>
      <c r="B306" s="56">
        <v>43252</v>
      </c>
      <c r="C306" s="58" t="s">
        <v>1395</v>
      </c>
      <c r="D306" s="58"/>
      <c r="E306" s="58">
        <v>1750</v>
      </c>
      <c r="F306" s="58">
        <f t="shared" si="6"/>
        <v>1483.0508474576272</v>
      </c>
      <c r="G306" s="48" t="s">
        <v>669</v>
      </c>
      <c r="H306" s="58" t="s">
        <v>1401</v>
      </c>
    </row>
    <row r="307" spans="1:8" s="38" customFormat="1" x14ac:dyDescent="0.2">
      <c r="A307" s="77"/>
      <c r="B307" s="56">
        <v>43252</v>
      </c>
      <c r="C307" s="78" t="s">
        <v>1396</v>
      </c>
      <c r="D307" s="58"/>
      <c r="E307" s="58">
        <v>1850</v>
      </c>
      <c r="F307" s="58">
        <f t="shared" si="6"/>
        <v>1567.7966101694917</v>
      </c>
      <c r="G307" s="48" t="s">
        <v>669</v>
      </c>
      <c r="H307" s="58" t="s">
        <v>1402</v>
      </c>
    </row>
    <row r="308" spans="1:8" s="38" customFormat="1" x14ac:dyDescent="0.2">
      <c r="A308" s="77"/>
      <c r="B308" s="56">
        <v>43252</v>
      </c>
      <c r="C308" s="58" t="s">
        <v>1404</v>
      </c>
      <c r="D308" s="58"/>
      <c r="E308" s="58">
        <v>710</v>
      </c>
      <c r="F308" s="58">
        <f t="shared" ref="F308:F324" si="8">E308/1.18</f>
        <v>601.69491525423734</v>
      </c>
      <c r="G308" s="48" t="s">
        <v>669</v>
      </c>
      <c r="H308" s="79"/>
    </row>
    <row r="309" spans="1:8" s="38" customFormat="1" x14ac:dyDescent="0.2">
      <c r="A309" s="77"/>
      <c r="B309" s="56">
        <v>43252</v>
      </c>
      <c r="C309" s="89" t="s">
        <v>1410</v>
      </c>
      <c r="D309" s="58"/>
      <c r="E309" s="58">
        <v>5950</v>
      </c>
      <c r="F309" s="58">
        <f t="shared" si="8"/>
        <v>5042.3728813559328</v>
      </c>
      <c r="G309" s="48" t="s">
        <v>669</v>
      </c>
      <c r="H309" s="58"/>
    </row>
    <row r="310" spans="1:8" s="38" customFormat="1" x14ac:dyDescent="0.2">
      <c r="A310" s="77"/>
      <c r="B310" s="56">
        <v>43252</v>
      </c>
      <c r="C310" s="89" t="s">
        <v>1424</v>
      </c>
      <c r="D310" s="58"/>
      <c r="E310" s="58">
        <v>1470</v>
      </c>
      <c r="F310" s="58">
        <f t="shared" si="8"/>
        <v>1245.7627118644068</v>
      </c>
      <c r="G310" s="48" t="s">
        <v>669</v>
      </c>
      <c r="H310" s="58"/>
    </row>
    <row r="311" spans="1:8" s="38" customFormat="1" x14ac:dyDescent="0.2">
      <c r="A311" s="77"/>
      <c r="B311" s="56">
        <v>43252</v>
      </c>
      <c r="C311" s="57" t="s">
        <v>1413</v>
      </c>
      <c r="D311" s="58"/>
      <c r="E311" s="58">
        <v>1180</v>
      </c>
      <c r="F311" s="58">
        <f t="shared" si="8"/>
        <v>1000</v>
      </c>
      <c r="G311" s="48" t="s">
        <v>669</v>
      </c>
      <c r="H311" s="58" t="s">
        <v>1416</v>
      </c>
    </row>
    <row r="312" spans="1:8" s="38" customFormat="1" x14ac:dyDescent="0.2">
      <c r="A312" s="77"/>
      <c r="B312" s="56">
        <v>43252</v>
      </c>
      <c r="C312" s="68" t="s">
        <v>1412</v>
      </c>
      <c r="D312" s="58"/>
      <c r="E312" s="58">
        <v>1199</v>
      </c>
      <c r="F312" s="58">
        <f t="shared" si="8"/>
        <v>1016.1016949152543</v>
      </c>
      <c r="G312" s="48" t="s">
        <v>669</v>
      </c>
      <c r="H312" s="58" t="s">
        <v>1417</v>
      </c>
    </row>
    <row r="313" spans="1:8" s="38" customFormat="1" x14ac:dyDescent="0.2">
      <c r="A313" s="77"/>
      <c r="B313" s="56">
        <v>43252</v>
      </c>
      <c r="C313" s="58" t="s">
        <v>1418</v>
      </c>
      <c r="D313" s="58"/>
      <c r="E313" s="58">
        <v>495</v>
      </c>
      <c r="F313" s="58">
        <f t="shared" si="8"/>
        <v>419.49152542372883</v>
      </c>
      <c r="G313" s="48" t="s">
        <v>669</v>
      </c>
      <c r="H313" s="58"/>
    </row>
    <row r="314" spans="1:8" s="38" customFormat="1" x14ac:dyDescent="0.2">
      <c r="A314" s="77"/>
      <c r="B314" s="56">
        <v>43252</v>
      </c>
      <c r="C314" s="58" t="s">
        <v>1419</v>
      </c>
      <c r="D314" s="58"/>
      <c r="E314" s="58">
        <v>495</v>
      </c>
      <c r="F314" s="58">
        <f t="shared" si="8"/>
        <v>419.49152542372883</v>
      </c>
      <c r="G314" s="48" t="s">
        <v>669</v>
      </c>
      <c r="H314" s="58"/>
    </row>
    <row r="315" spans="1:8" s="38" customFormat="1" x14ac:dyDescent="0.2">
      <c r="A315" s="77"/>
      <c r="B315" s="56">
        <v>43252</v>
      </c>
      <c r="C315" s="58" t="s">
        <v>1422</v>
      </c>
      <c r="D315" s="58"/>
      <c r="E315" s="58">
        <v>7450</v>
      </c>
      <c r="F315" s="58">
        <f t="shared" si="8"/>
        <v>6313.5593220338988</v>
      </c>
      <c r="G315" s="48" t="s">
        <v>669</v>
      </c>
      <c r="H315" s="58"/>
    </row>
    <row r="316" spans="1:8" s="38" customFormat="1" x14ac:dyDescent="0.2">
      <c r="A316" s="77"/>
      <c r="B316" s="56">
        <v>43252</v>
      </c>
      <c r="C316" s="58" t="s">
        <v>1425</v>
      </c>
      <c r="D316" s="58"/>
      <c r="E316" s="58">
        <v>230.26590576000001</v>
      </c>
      <c r="F316" s="58">
        <f t="shared" si="8"/>
        <v>195.14059810169493</v>
      </c>
      <c r="G316" s="48" t="s">
        <v>669</v>
      </c>
      <c r="H316" s="58"/>
    </row>
    <row r="317" spans="1:8" s="38" customFormat="1" x14ac:dyDescent="0.2">
      <c r="A317" s="77"/>
      <c r="B317" s="56">
        <v>43252</v>
      </c>
      <c r="C317" s="58" t="s">
        <v>1427</v>
      </c>
      <c r="D317" s="58"/>
      <c r="E317" s="58">
        <v>281.15182814400009</v>
      </c>
      <c r="F317" s="58">
        <f t="shared" si="8"/>
        <v>238.26426113898313</v>
      </c>
      <c r="G317" s="48" t="s">
        <v>669</v>
      </c>
      <c r="H317" s="58"/>
    </row>
    <row r="318" spans="1:8" s="38" customFormat="1" x14ac:dyDescent="0.2">
      <c r="A318" s="77"/>
      <c r="B318" s="56">
        <v>43252</v>
      </c>
      <c r="C318" s="58" t="s">
        <v>1430</v>
      </c>
      <c r="D318" s="58"/>
      <c r="E318" s="58">
        <v>2000</v>
      </c>
      <c r="F318" s="58">
        <f t="shared" si="8"/>
        <v>1694.9152542372883</v>
      </c>
      <c r="G318" s="48" t="s">
        <v>669</v>
      </c>
      <c r="H318" s="58"/>
    </row>
    <row r="319" spans="1:8" s="38" customFormat="1" x14ac:dyDescent="0.2">
      <c r="A319" s="77"/>
      <c r="B319" s="56">
        <v>43252</v>
      </c>
      <c r="C319" s="58" t="s">
        <v>1432</v>
      </c>
      <c r="D319" s="58"/>
      <c r="E319" s="58">
        <v>3750</v>
      </c>
      <c r="F319" s="58">
        <f t="shared" si="8"/>
        <v>3177.9661016949153</v>
      </c>
      <c r="G319" s="48" t="s">
        <v>669</v>
      </c>
      <c r="H319" s="58"/>
    </row>
    <row r="320" spans="1:8" s="38" customFormat="1" x14ac:dyDescent="0.2">
      <c r="A320" s="77"/>
      <c r="B320" s="56">
        <v>43252</v>
      </c>
      <c r="C320" s="58" t="s">
        <v>1434</v>
      </c>
      <c r="D320" s="58"/>
      <c r="E320" s="58">
        <v>4400</v>
      </c>
      <c r="F320" s="58">
        <f t="shared" si="8"/>
        <v>3728.8135593220341</v>
      </c>
      <c r="G320" s="48" t="s">
        <v>669</v>
      </c>
      <c r="H320" s="58"/>
    </row>
    <row r="321" spans="1:8" s="38" customFormat="1" x14ac:dyDescent="0.2">
      <c r="A321" s="77"/>
      <c r="B321" s="56">
        <v>43252</v>
      </c>
      <c r="C321" s="58" t="s">
        <v>418</v>
      </c>
      <c r="D321" s="58"/>
      <c r="E321" s="58">
        <v>4600</v>
      </c>
      <c r="F321" s="58">
        <f t="shared" si="8"/>
        <v>3898.305084745763</v>
      </c>
      <c r="G321" s="48" t="s">
        <v>669</v>
      </c>
      <c r="H321" s="58"/>
    </row>
    <row r="322" spans="1:8" x14ac:dyDescent="0.2">
      <c r="B322" s="56">
        <v>43252</v>
      </c>
      <c r="C322" s="63" t="s">
        <v>1437</v>
      </c>
      <c r="D322" s="58"/>
      <c r="E322" s="58">
        <v>337</v>
      </c>
      <c r="F322" s="58">
        <f t="shared" si="8"/>
        <v>285.59322033898309</v>
      </c>
      <c r="G322" s="48" t="s">
        <v>669</v>
      </c>
      <c r="H322" s="58"/>
    </row>
    <row r="323" spans="1:8" x14ac:dyDescent="0.2">
      <c r="B323" s="52">
        <v>43283</v>
      </c>
      <c r="C323" s="53" t="s">
        <v>1485</v>
      </c>
      <c r="D323" s="53"/>
      <c r="E323" s="53">
        <v>11000</v>
      </c>
      <c r="F323" s="53">
        <f t="shared" si="8"/>
        <v>9322.033898305086</v>
      </c>
      <c r="G323" s="44" t="s">
        <v>669</v>
      </c>
      <c r="H323" s="53"/>
    </row>
    <row r="324" spans="1:8" x14ac:dyDescent="0.2">
      <c r="B324" s="52">
        <v>43283</v>
      </c>
      <c r="C324" s="53" t="s">
        <v>1484</v>
      </c>
      <c r="D324" s="53"/>
      <c r="E324" s="53">
        <v>11500</v>
      </c>
      <c r="F324" s="53">
        <f t="shared" si="8"/>
        <v>9745.7627118644068</v>
      </c>
      <c r="G324" s="44" t="s">
        <v>669</v>
      </c>
      <c r="H324" s="53"/>
    </row>
    <row r="325" spans="1:8" x14ac:dyDescent="0.2">
      <c r="B325" s="58"/>
      <c r="C325" s="58"/>
      <c r="D325" s="58"/>
      <c r="E325" s="58"/>
      <c r="F325" s="58"/>
      <c r="G325" s="58"/>
      <c r="H325" s="58"/>
    </row>
    <row r="326" spans="1:8" x14ac:dyDescent="0.2">
      <c r="B326" s="58"/>
      <c r="C326" s="58"/>
      <c r="D326" s="58"/>
      <c r="E326" s="58"/>
      <c r="F326" s="58"/>
      <c r="G326" s="58"/>
      <c r="H326" s="58"/>
    </row>
    <row r="327" spans="1:8" x14ac:dyDescent="0.2">
      <c r="B327" s="58"/>
      <c r="C327" s="58"/>
      <c r="D327" s="58"/>
      <c r="E327" s="58"/>
      <c r="F327" s="58"/>
      <c r="G327" s="58"/>
      <c r="H327" s="58"/>
    </row>
    <row r="328" spans="1:8" x14ac:dyDescent="0.2">
      <c r="B328" s="58"/>
      <c r="C328" s="58"/>
      <c r="D328" s="58"/>
      <c r="E328" s="58"/>
      <c r="F328" s="58"/>
      <c r="G328" s="58"/>
      <c r="H328" s="58"/>
    </row>
    <row r="329" spans="1:8" x14ac:dyDescent="0.2">
      <c r="B329" s="58"/>
      <c r="C329" s="58"/>
      <c r="D329" s="58"/>
      <c r="E329" s="58"/>
      <c r="F329" s="58"/>
      <c r="G329" s="58"/>
      <c r="H329" s="58"/>
    </row>
    <row r="330" spans="1:8" x14ac:dyDescent="0.2">
      <c r="B330" s="58"/>
      <c r="C330" s="58"/>
      <c r="D330" s="58"/>
      <c r="E330" s="58"/>
      <c r="F330" s="58"/>
      <c r="G330" s="58"/>
      <c r="H330" s="58"/>
    </row>
    <row r="331" spans="1:8" x14ac:dyDescent="0.2">
      <c r="B331" s="58"/>
      <c r="C331" s="58"/>
      <c r="D331" s="58"/>
      <c r="E331" s="58"/>
      <c r="F331" s="58"/>
      <c r="G331" s="58"/>
      <c r="H331" s="58"/>
    </row>
    <row r="332" spans="1:8" x14ac:dyDescent="0.2">
      <c r="B332" s="58"/>
      <c r="C332" s="58"/>
      <c r="D332" s="58"/>
      <c r="E332" s="58"/>
      <c r="F332" s="58"/>
      <c r="G332" s="58"/>
      <c r="H332" s="58"/>
    </row>
    <row r="333" spans="1:8" x14ac:dyDescent="0.2">
      <c r="B333" s="58"/>
      <c r="C333" s="58"/>
      <c r="D333" s="58"/>
      <c r="E333" s="58"/>
      <c r="F333" s="58"/>
      <c r="G333" s="58"/>
      <c r="H333" s="58"/>
    </row>
    <row r="334" spans="1:8" x14ac:dyDescent="0.2">
      <c r="B334" s="58"/>
      <c r="C334" s="58"/>
      <c r="D334" s="58"/>
      <c r="E334" s="58"/>
      <c r="F334" s="58"/>
      <c r="G334" s="58"/>
      <c r="H334" s="58"/>
    </row>
    <row r="335" spans="1:8" x14ac:dyDescent="0.2">
      <c r="B335" s="58"/>
      <c r="C335" s="58"/>
      <c r="D335" s="58"/>
      <c r="E335" s="58"/>
      <c r="F335" s="58"/>
      <c r="G335" s="58"/>
      <c r="H335" s="58"/>
    </row>
    <row r="336" spans="1:8" x14ac:dyDescent="0.2">
      <c r="B336" s="58"/>
      <c r="C336" s="58"/>
      <c r="D336" s="58"/>
      <c r="E336" s="58"/>
      <c r="F336" s="58"/>
      <c r="G336" s="58"/>
      <c r="H336" s="58"/>
    </row>
    <row r="337" spans="2:8" x14ac:dyDescent="0.2">
      <c r="B337" s="58"/>
      <c r="C337" s="58"/>
      <c r="D337" s="58"/>
      <c r="E337" s="58"/>
      <c r="F337" s="58"/>
      <c r="G337" s="58"/>
      <c r="H337" s="58"/>
    </row>
    <row r="338" spans="2:8" x14ac:dyDescent="0.2">
      <c r="B338" s="58"/>
      <c r="C338" s="58"/>
      <c r="D338" s="58"/>
      <c r="E338" s="58"/>
      <c r="F338" s="58"/>
      <c r="G338" s="58"/>
      <c r="H338" s="58"/>
    </row>
    <row r="339" spans="2:8" x14ac:dyDescent="0.2">
      <c r="B339" s="58"/>
      <c r="C339" s="58"/>
      <c r="D339" s="58"/>
      <c r="E339" s="58"/>
      <c r="F339" s="58"/>
      <c r="G339" s="58"/>
      <c r="H339" s="58"/>
    </row>
    <row r="340" spans="2:8" x14ac:dyDescent="0.2">
      <c r="B340" s="58"/>
      <c r="C340" s="58"/>
      <c r="D340" s="58"/>
      <c r="E340" s="58"/>
      <c r="F340" s="58"/>
      <c r="G340" s="58"/>
      <c r="H340" s="58"/>
    </row>
    <row r="341" spans="2:8" x14ac:dyDescent="0.2">
      <c r="B341" s="58"/>
      <c r="C341" s="58"/>
      <c r="D341" s="58"/>
      <c r="E341" s="58"/>
      <c r="F341" s="58"/>
      <c r="G341" s="58"/>
      <c r="H341" s="58"/>
    </row>
    <row r="342" spans="2:8" x14ac:dyDescent="0.2">
      <c r="B342" s="58"/>
      <c r="C342" s="58"/>
      <c r="D342" s="58"/>
      <c r="E342" s="58"/>
      <c r="F342" s="58"/>
      <c r="G342" s="58"/>
      <c r="H342" s="58"/>
    </row>
    <row r="343" spans="2:8" x14ac:dyDescent="0.2">
      <c r="B343" s="58"/>
      <c r="C343" s="58"/>
      <c r="D343" s="58"/>
      <c r="E343" s="58"/>
      <c r="F343" s="58"/>
      <c r="G343" s="58"/>
      <c r="H343" s="58"/>
    </row>
    <row r="344" spans="2:8" x14ac:dyDescent="0.2">
      <c r="B344" s="58"/>
      <c r="C344" s="58"/>
      <c r="D344" s="58"/>
      <c r="E344" s="58"/>
      <c r="F344" s="58"/>
      <c r="G344" s="58"/>
      <c r="H344" s="58"/>
    </row>
    <row r="345" spans="2:8" x14ac:dyDescent="0.2">
      <c r="B345" s="58"/>
      <c r="C345" s="58"/>
      <c r="D345" s="58"/>
      <c r="E345" s="58"/>
      <c r="F345" s="58"/>
      <c r="G345" s="58"/>
      <c r="H345" s="58"/>
    </row>
    <row r="346" spans="2:8" x14ac:dyDescent="0.2">
      <c r="B346" s="58"/>
      <c r="C346" s="58"/>
      <c r="D346" s="58"/>
      <c r="E346" s="58"/>
      <c r="F346" s="58"/>
      <c r="G346" s="58"/>
      <c r="H346" s="58"/>
    </row>
    <row r="347" spans="2:8" x14ac:dyDescent="0.2">
      <c r="B347" s="58"/>
      <c r="C347" s="58"/>
      <c r="D347" s="58"/>
      <c r="E347" s="58"/>
      <c r="F347" s="58"/>
      <c r="G347" s="58"/>
      <c r="H347" s="58"/>
    </row>
    <row r="348" spans="2:8" x14ac:dyDescent="0.2">
      <c r="B348" s="58"/>
      <c r="C348" s="58"/>
      <c r="D348" s="58"/>
      <c r="E348" s="58"/>
      <c r="F348" s="58"/>
      <c r="G348" s="58"/>
      <c r="H348" s="58"/>
    </row>
    <row r="349" spans="2:8" x14ac:dyDescent="0.2">
      <c r="B349" s="58"/>
      <c r="C349" s="58"/>
      <c r="D349" s="58"/>
      <c r="E349" s="58"/>
      <c r="F349" s="58"/>
      <c r="G349" s="58"/>
      <c r="H349" s="58"/>
    </row>
    <row r="350" spans="2:8" x14ac:dyDescent="0.2">
      <c r="B350" s="58"/>
      <c r="C350" s="58"/>
      <c r="D350" s="58"/>
      <c r="E350" s="58"/>
      <c r="F350" s="58"/>
      <c r="G350" s="58"/>
      <c r="H350" s="58"/>
    </row>
    <row r="351" spans="2:8" x14ac:dyDescent="0.2">
      <c r="B351" s="58"/>
      <c r="C351" s="58"/>
      <c r="D351" s="58"/>
      <c r="E351" s="58"/>
      <c r="F351" s="58"/>
      <c r="G351" s="58"/>
      <c r="H351" s="58"/>
    </row>
    <row r="352" spans="2:8" x14ac:dyDescent="0.2">
      <c r="B352" s="58"/>
      <c r="C352" s="58"/>
      <c r="D352" s="58"/>
      <c r="E352" s="58"/>
      <c r="F352" s="58"/>
      <c r="G352" s="58"/>
      <c r="H352" s="58"/>
    </row>
    <row r="353" spans="2:8" x14ac:dyDescent="0.2">
      <c r="B353" s="58"/>
      <c r="C353" s="58"/>
      <c r="D353" s="58"/>
      <c r="E353" s="58"/>
      <c r="F353" s="58"/>
      <c r="G353" s="58"/>
      <c r="H353" s="58"/>
    </row>
    <row r="354" spans="2:8" x14ac:dyDescent="0.2">
      <c r="B354" s="58"/>
      <c r="C354" s="58"/>
      <c r="D354" s="58"/>
      <c r="E354" s="58"/>
      <c r="F354" s="58"/>
      <c r="G354" s="58"/>
      <c r="H354" s="58"/>
    </row>
    <row r="355" spans="2:8" x14ac:dyDescent="0.2">
      <c r="B355" s="58"/>
      <c r="C355" s="58"/>
      <c r="D355" s="58"/>
      <c r="E355" s="58"/>
      <c r="F355" s="58"/>
      <c r="G355" s="58"/>
      <c r="H355" s="58"/>
    </row>
    <row r="356" spans="2:8" x14ac:dyDescent="0.2">
      <c r="B356" s="58"/>
      <c r="C356" s="58"/>
      <c r="D356" s="58"/>
      <c r="E356" s="58"/>
      <c r="F356" s="58"/>
      <c r="G356" s="58"/>
      <c r="H356" s="58"/>
    </row>
    <row r="357" spans="2:8" x14ac:dyDescent="0.2">
      <c r="B357" s="58"/>
      <c r="C357" s="58"/>
      <c r="D357" s="58"/>
      <c r="E357" s="58"/>
      <c r="F357" s="58"/>
      <c r="G357" s="58"/>
      <c r="H357" s="58"/>
    </row>
    <row r="358" spans="2:8" x14ac:dyDescent="0.2">
      <c r="B358" s="58"/>
      <c r="C358" s="58"/>
      <c r="D358" s="58"/>
      <c r="E358" s="58"/>
      <c r="F358" s="58"/>
      <c r="G358" s="58"/>
      <c r="H358" s="58"/>
    </row>
    <row r="359" spans="2:8" x14ac:dyDescent="0.2">
      <c r="B359" s="58"/>
      <c r="C359" s="58"/>
      <c r="D359" s="58"/>
      <c r="E359" s="58"/>
      <c r="F359" s="58"/>
      <c r="G359" s="58"/>
      <c r="H359" s="58"/>
    </row>
    <row r="360" spans="2:8" x14ac:dyDescent="0.2">
      <c r="B360" s="58"/>
      <c r="C360" s="58"/>
      <c r="D360" s="58"/>
      <c r="E360" s="58"/>
      <c r="F360" s="58"/>
      <c r="G360" s="58"/>
      <c r="H360" s="58"/>
    </row>
    <row r="361" spans="2:8" x14ac:dyDescent="0.2">
      <c r="B361" s="58"/>
      <c r="C361" s="58"/>
      <c r="D361" s="58"/>
      <c r="E361" s="58"/>
      <c r="F361" s="58"/>
      <c r="G361" s="58"/>
      <c r="H361" s="58"/>
    </row>
    <row r="362" spans="2:8" x14ac:dyDescent="0.2">
      <c r="B362" s="58"/>
      <c r="C362" s="58"/>
      <c r="D362" s="58"/>
      <c r="E362" s="58"/>
      <c r="F362" s="58"/>
      <c r="G362" s="58"/>
      <c r="H362" s="58"/>
    </row>
    <row r="363" spans="2:8" x14ac:dyDescent="0.2">
      <c r="B363" s="58"/>
      <c r="C363" s="58"/>
      <c r="D363" s="58"/>
      <c r="E363" s="58"/>
      <c r="F363" s="58"/>
      <c r="G363" s="58"/>
      <c r="H363" s="58"/>
    </row>
    <row r="364" spans="2:8" x14ac:dyDescent="0.2">
      <c r="B364" s="58"/>
      <c r="C364" s="58"/>
      <c r="D364" s="58"/>
      <c r="E364" s="58"/>
      <c r="F364" s="58"/>
      <c r="G364" s="58"/>
      <c r="H364" s="58"/>
    </row>
    <row r="365" spans="2:8" x14ac:dyDescent="0.2">
      <c r="B365" s="58"/>
      <c r="C365" s="58"/>
      <c r="D365" s="58"/>
      <c r="E365" s="58"/>
      <c r="F365" s="58"/>
      <c r="G365" s="58"/>
      <c r="H365" s="58"/>
    </row>
    <row r="366" spans="2:8" x14ac:dyDescent="0.2">
      <c r="B366" s="58"/>
      <c r="C366" s="58"/>
      <c r="D366" s="58"/>
      <c r="E366" s="58"/>
      <c r="F366" s="58"/>
      <c r="G366" s="58"/>
      <c r="H366" s="58"/>
    </row>
    <row r="367" spans="2:8" x14ac:dyDescent="0.2">
      <c r="B367" s="58"/>
      <c r="C367" s="58"/>
      <c r="D367" s="58"/>
      <c r="E367" s="58"/>
      <c r="F367" s="58"/>
      <c r="G367" s="58"/>
      <c r="H367" s="58"/>
    </row>
    <row r="368" spans="2:8" x14ac:dyDescent="0.2">
      <c r="B368" s="58"/>
      <c r="C368" s="58"/>
      <c r="D368" s="58"/>
      <c r="E368" s="58"/>
      <c r="F368" s="58"/>
      <c r="G368" s="58"/>
      <c r="H368" s="58"/>
    </row>
    <row r="369" spans="2:8" x14ac:dyDescent="0.2">
      <c r="B369" s="58"/>
      <c r="C369" s="58"/>
      <c r="D369" s="58"/>
      <c r="E369" s="58"/>
      <c r="F369" s="58"/>
      <c r="G369" s="58"/>
      <c r="H369" s="58"/>
    </row>
    <row r="370" spans="2:8" x14ac:dyDescent="0.2">
      <c r="B370" s="58"/>
      <c r="C370" s="58"/>
      <c r="D370" s="58"/>
      <c r="E370" s="58"/>
      <c r="F370" s="58"/>
      <c r="G370" s="58"/>
      <c r="H370" s="58"/>
    </row>
    <row r="371" spans="2:8" x14ac:dyDescent="0.2">
      <c r="B371" s="58"/>
      <c r="C371" s="58"/>
      <c r="D371" s="58"/>
      <c r="E371" s="58"/>
      <c r="F371" s="58"/>
      <c r="G371" s="58"/>
      <c r="H371" s="58"/>
    </row>
    <row r="372" spans="2:8" x14ac:dyDescent="0.2">
      <c r="B372" s="58"/>
      <c r="C372" s="58"/>
      <c r="D372" s="58"/>
      <c r="E372" s="58"/>
      <c r="F372" s="58"/>
      <c r="G372" s="58"/>
      <c r="H372" s="58"/>
    </row>
    <row r="373" spans="2:8" x14ac:dyDescent="0.2">
      <c r="B373" s="58"/>
      <c r="C373" s="58"/>
      <c r="D373" s="58"/>
      <c r="E373" s="58"/>
      <c r="F373" s="58"/>
      <c r="G373" s="58"/>
      <c r="H373" s="58"/>
    </row>
    <row r="374" spans="2:8" x14ac:dyDescent="0.2">
      <c r="B374" s="58"/>
      <c r="C374" s="58"/>
      <c r="D374" s="58"/>
      <c r="E374" s="58"/>
      <c r="F374" s="58"/>
      <c r="G374" s="58"/>
      <c r="H374" s="58"/>
    </row>
    <row r="375" spans="2:8" x14ac:dyDescent="0.2">
      <c r="B375" s="58"/>
      <c r="C375" s="58"/>
      <c r="D375" s="58"/>
      <c r="E375" s="58"/>
      <c r="F375" s="58"/>
      <c r="G375" s="58"/>
      <c r="H375" s="58"/>
    </row>
    <row r="376" spans="2:8" x14ac:dyDescent="0.2">
      <c r="B376" s="58"/>
      <c r="C376" s="58"/>
      <c r="D376" s="58"/>
      <c r="E376" s="58"/>
      <c r="F376" s="58"/>
      <c r="G376" s="58"/>
      <c r="H376" s="58"/>
    </row>
    <row r="377" spans="2:8" x14ac:dyDescent="0.2">
      <c r="B377" s="58"/>
      <c r="C377" s="58"/>
      <c r="D377" s="58"/>
      <c r="E377" s="58"/>
      <c r="F377" s="58"/>
      <c r="G377" s="58"/>
      <c r="H377" s="58"/>
    </row>
    <row r="378" spans="2:8" x14ac:dyDescent="0.2">
      <c r="B378" s="58"/>
      <c r="C378" s="58"/>
      <c r="D378" s="58"/>
      <c r="E378" s="58"/>
      <c r="F378" s="58"/>
      <c r="G378" s="58"/>
      <c r="H378" s="58"/>
    </row>
    <row r="379" spans="2:8" x14ac:dyDescent="0.2">
      <c r="B379" s="58"/>
      <c r="C379" s="58"/>
      <c r="D379" s="58"/>
      <c r="E379" s="58"/>
      <c r="F379" s="58"/>
      <c r="G379" s="58"/>
      <c r="H379" s="58"/>
    </row>
    <row r="380" spans="2:8" x14ac:dyDescent="0.2">
      <c r="B380" s="58"/>
      <c r="C380" s="58"/>
      <c r="D380" s="58"/>
      <c r="E380" s="58"/>
      <c r="F380" s="58"/>
      <c r="G380" s="58"/>
      <c r="H380" s="58"/>
    </row>
    <row r="381" spans="2:8" x14ac:dyDescent="0.2">
      <c r="B381" s="58"/>
      <c r="C381" s="58"/>
      <c r="D381" s="58"/>
      <c r="E381" s="58"/>
      <c r="F381" s="58"/>
      <c r="G381" s="58"/>
      <c r="H381" s="58"/>
    </row>
    <row r="382" spans="2:8" x14ac:dyDescent="0.2">
      <c r="B382" s="58"/>
      <c r="C382" s="58"/>
      <c r="D382" s="58"/>
      <c r="E382" s="58"/>
      <c r="F382" s="58"/>
      <c r="G382" s="58"/>
      <c r="H382" s="58"/>
    </row>
    <row r="383" spans="2:8" x14ac:dyDescent="0.2">
      <c r="B383" s="58"/>
      <c r="C383" s="58"/>
      <c r="D383" s="58"/>
      <c r="E383" s="58"/>
      <c r="F383" s="58"/>
      <c r="G383" s="58"/>
      <c r="H383" s="58"/>
    </row>
    <row r="384" spans="2:8" x14ac:dyDescent="0.2">
      <c r="B384" s="58"/>
      <c r="C384" s="58"/>
      <c r="D384" s="58"/>
      <c r="E384" s="58"/>
      <c r="F384" s="58"/>
      <c r="G384" s="58"/>
      <c r="H384" s="58"/>
    </row>
    <row r="385" spans="2:8" x14ac:dyDescent="0.2">
      <c r="B385" s="58"/>
      <c r="C385" s="58"/>
      <c r="D385" s="58"/>
      <c r="E385" s="58"/>
      <c r="F385" s="58"/>
      <c r="G385" s="58"/>
      <c r="H385" s="58"/>
    </row>
    <row r="386" spans="2:8" x14ac:dyDescent="0.2">
      <c r="B386" s="58"/>
      <c r="C386" s="58"/>
      <c r="D386" s="58"/>
      <c r="E386" s="58"/>
      <c r="F386" s="58"/>
      <c r="G386" s="58"/>
      <c r="H386" s="58"/>
    </row>
    <row r="387" spans="2:8" x14ac:dyDescent="0.2">
      <c r="B387" s="58"/>
      <c r="C387" s="58"/>
      <c r="D387" s="58"/>
      <c r="E387" s="58"/>
      <c r="F387" s="58"/>
      <c r="G387" s="58"/>
      <c r="H387" s="58"/>
    </row>
    <row r="388" spans="2:8" x14ac:dyDescent="0.2">
      <c r="B388" s="58"/>
      <c r="C388" s="58"/>
      <c r="D388" s="58"/>
      <c r="E388" s="58"/>
      <c r="F388" s="58"/>
      <c r="G388" s="58"/>
      <c r="H388" s="58"/>
    </row>
    <row r="389" spans="2:8" x14ac:dyDescent="0.2">
      <c r="B389" s="58"/>
      <c r="C389" s="58"/>
      <c r="D389" s="58"/>
      <c r="E389" s="58"/>
      <c r="F389" s="58"/>
      <c r="G389" s="58"/>
      <c r="H389" s="58"/>
    </row>
    <row r="390" spans="2:8" x14ac:dyDescent="0.2">
      <c r="B390" s="58"/>
      <c r="C390" s="58"/>
      <c r="D390" s="58"/>
      <c r="E390" s="58"/>
      <c r="F390" s="58"/>
      <c r="G390" s="58"/>
      <c r="H390" s="58"/>
    </row>
    <row r="391" spans="2:8" x14ac:dyDescent="0.2">
      <c r="B391" s="58"/>
      <c r="C391" s="58"/>
      <c r="D391" s="58"/>
      <c r="E391" s="58"/>
      <c r="F391" s="58"/>
      <c r="G391" s="58"/>
      <c r="H391" s="58"/>
    </row>
    <row r="392" spans="2:8" x14ac:dyDescent="0.2">
      <c r="B392" s="58"/>
      <c r="C392" s="58"/>
      <c r="D392" s="58"/>
      <c r="E392" s="58"/>
      <c r="F392" s="58"/>
      <c r="G392" s="58"/>
      <c r="H392" s="58"/>
    </row>
    <row r="393" spans="2:8" x14ac:dyDescent="0.2">
      <c r="B393" s="58"/>
      <c r="C393" s="58"/>
      <c r="D393" s="58"/>
      <c r="E393" s="58"/>
      <c r="F393" s="58"/>
      <c r="G393" s="58"/>
      <c r="H393" s="58"/>
    </row>
    <row r="394" spans="2:8" x14ac:dyDescent="0.2">
      <c r="B394" s="58"/>
      <c r="C394" s="58"/>
      <c r="D394" s="58"/>
      <c r="E394" s="58"/>
      <c r="F394" s="58"/>
      <c r="G394" s="58"/>
      <c r="H394" s="58"/>
    </row>
    <row r="395" spans="2:8" x14ac:dyDescent="0.2">
      <c r="B395" s="58"/>
      <c r="C395" s="58"/>
      <c r="D395" s="58"/>
      <c r="E395" s="58"/>
      <c r="F395" s="58"/>
      <c r="G395" s="58"/>
      <c r="H395" s="58"/>
    </row>
    <row r="396" spans="2:8" x14ac:dyDescent="0.2">
      <c r="B396" s="58"/>
      <c r="C396" s="58"/>
      <c r="D396" s="58"/>
      <c r="E396" s="58"/>
      <c r="F396" s="58"/>
      <c r="G396" s="58"/>
      <c r="H396" s="58"/>
    </row>
    <row r="397" spans="2:8" x14ac:dyDescent="0.2">
      <c r="B397" s="58"/>
      <c r="C397" s="58"/>
      <c r="D397" s="58"/>
      <c r="E397" s="58"/>
      <c r="F397" s="58"/>
      <c r="G397" s="58"/>
      <c r="H397" s="58"/>
    </row>
    <row r="398" spans="2:8" x14ac:dyDescent="0.2">
      <c r="B398" s="58"/>
      <c r="C398" s="58"/>
      <c r="D398" s="58"/>
      <c r="E398" s="58"/>
      <c r="F398" s="58"/>
      <c r="G398" s="58"/>
      <c r="H398" s="58"/>
    </row>
    <row r="399" spans="2:8" x14ac:dyDescent="0.2">
      <c r="B399" s="58"/>
      <c r="C399" s="58"/>
      <c r="D399" s="58"/>
      <c r="E399" s="58"/>
      <c r="F399" s="58"/>
      <c r="G399" s="58"/>
      <c r="H399" s="58"/>
    </row>
    <row r="400" spans="2:8" x14ac:dyDescent="0.2">
      <c r="B400" s="58"/>
      <c r="C400" s="58"/>
      <c r="D400" s="58"/>
      <c r="E400" s="58"/>
      <c r="F400" s="58"/>
      <c r="G400" s="58"/>
      <c r="H400" s="58"/>
    </row>
    <row r="401" spans="2:8" x14ac:dyDescent="0.2">
      <c r="B401" s="58"/>
      <c r="C401" s="58"/>
      <c r="D401" s="58"/>
      <c r="E401" s="58"/>
      <c r="F401" s="58"/>
      <c r="G401" s="58"/>
      <c r="H401" s="58"/>
    </row>
    <row r="402" spans="2:8" x14ac:dyDescent="0.2">
      <c r="B402" s="58"/>
      <c r="C402" s="58"/>
      <c r="D402" s="58"/>
      <c r="E402" s="58"/>
      <c r="F402" s="58"/>
      <c r="G402" s="58"/>
      <c r="H402" s="58"/>
    </row>
    <row r="403" spans="2:8" x14ac:dyDescent="0.2">
      <c r="B403" s="58"/>
      <c r="C403" s="58"/>
      <c r="D403" s="58"/>
      <c r="E403" s="58"/>
      <c r="F403" s="58"/>
      <c r="G403" s="58"/>
      <c r="H403" s="58"/>
    </row>
    <row r="404" spans="2:8" x14ac:dyDescent="0.2">
      <c r="B404" s="58"/>
      <c r="C404" s="58"/>
      <c r="D404" s="58"/>
      <c r="E404" s="58"/>
      <c r="F404" s="58"/>
      <c r="G404" s="58"/>
      <c r="H404" s="58"/>
    </row>
    <row r="405" spans="2:8" x14ac:dyDescent="0.2">
      <c r="B405" s="58"/>
      <c r="C405" s="58"/>
      <c r="D405" s="58"/>
      <c r="E405" s="58"/>
      <c r="F405" s="58"/>
      <c r="G405" s="58"/>
      <c r="H405" s="58"/>
    </row>
    <row r="406" spans="2:8" x14ac:dyDescent="0.2">
      <c r="B406" s="58"/>
      <c r="C406" s="58"/>
      <c r="D406" s="58"/>
      <c r="E406" s="58"/>
      <c r="F406" s="58"/>
      <c r="G406" s="58"/>
      <c r="H406" s="58"/>
    </row>
    <row r="407" spans="2:8" x14ac:dyDescent="0.2">
      <c r="B407" s="58"/>
      <c r="C407" s="58"/>
      <c r="D407" s="58"/>
      <c r="E407" s="58"/>
      <c r="F407" s="58"/>
      <c r="G407" s="58"/>
      <c r="H407" s="58"/>
    </row>
    <row r="408" spans="2:8" x14ac:dyDescent="0.2">
      <c r="B408" s="58"/>
      <c r="C408" s="58"/>
      <c r="D408" s="58"/>
      <c r="E408" s="58"/>
      <c r="F408" s="58"/>
      <c r="G408" s="58"/>
      <c r="H408" s="58"/>
    </row>
    <row r="409" spans="2:8" x14ac:dyDescent="0.2">
      <c r="B409" s="58"/>
      <c r="C409" s="58"/>
      <c r="D409" s="58"/>
      <c r="E409" s="58"/>
      <c r="F409" s="58"/>
      <c r="G409" s="58"/>
      <c r="H409" s="58"/>
    </row>
    <row r="410" spans="2:8" x14ac:dyDescent="0.2">
      <c r="B410" s="58"/>
      <c r="C410" s="58"/>
      <c r="D410" s="58"/>
      <c r="E410" s="58"/>
      <c r="F410" s="58"/>
      <c r="G410" s="58"/>
      <c r="H410" s="58"/>
    </row>
    <row r="411" spans="2:8" x14ac:dyDescent="0.2">
      <c r="B411" s="58"/>
      <c r="C411" s="58"/>
      <c r="D411" s="58"/>
      <c r="E411" s="58"/>
      <c r="F411" s="58"/>
      <c r="G411" s="58"/>
      <c r="H411" s="58"/>
    </row>
    <row r="412" spans="2:8" x14ac:dyDescent="0.2">
      <c r="B412" s="58"/>
      <c r="C412" s="58"/>
      <c r="D412" s="58"/>
      <c r="E412" s="58"/>
      <c r="F412" s="58"/>
      <c r="G412" s="58"/>
      <c r="H412" s="58"/>
    </row>
    <row r="413" spans="2:8" x14ac:dyDescent="0.2">
      <c r="B413" s="58"/>
      <c r="C413" s="58"/>
      <c r="D413" s="58"/>
      <c r="E413" s="58"/>
      <c r="F413" s="58"/>
      <c r="G413" s="58"/>
      <c r="H413" s="58"/>
    </row>
    <row r="414" spans="2:8" x14ac:dyDescent="0.2">
      <c r="B414" s="58"/>
      <c r="C414" s="58"/>
      <c r="D414" s="58"/>
      <c r="E414" s="58"/>
      <c r="F414" s="58"/>
      <c r="G414" s="58"/>
      <c r="H414" s="58"/>
    </row>
    <row r="415" spans="2:8" x14ac:dyDescent="0.2">
      <c r="B415" s="58"/>
      <c r="C415" s="58"/>
      <c r="D415" s="58"/>
      <c r="E415" s="58"/>
      <c r="F415" s="58"/>
      <c r="G415" s="58"/>
      <c r="H415" s="58"/>
    </row>
    <row r="416" spans="2:8" x14ac:dyDescent="0.2">
      <c r="B416" s="58"/>
      <c r="C416" s="58"/>
      <c r="D416" s="58"/>
      <c r="E416" s="58"/>
      <c r="F416" s="58"/>
      <c r="G416" s="58"/>
      <c r="H416" s="58"/>
    </row>
    <row r="417" spans="2:8" x14ac:dyDescent="0.2">
      <c r="B417" s="58"/>
      <c r="C417" s="58"/>
      <c r="D417" s="58"/>
      <c r="E417" s="58"/>
      <c r="F417" s="58"/>
      <c r="G417" s="58"/>
      <c r="H417" s="58"/>
    </row>
    <row r="418" spans="2:8" x14ac:dyDescent="0.2">
      <c r="B418" s="58"/>
      <c r="C418" s="58"/>
      <c r="D418" s="58"/>
      <c r="E418" s="58"/>
      <c r="F418" s="58"/>
      <c r="G418" s="58"/>
      <c r="H418" s="58"/>
    </row>
    <row r="419" spans="2:8" x14ac:dyDescent="0.2">
      <c r="B419" s="58"/>
      <c r="C419" s="58"/>
      <c r="D419" s="58"/>
      <c r="E419" s="58"/>
      <c r="F419" s="58"/>
      <c r="G419" s="58"/>
      <c r="H419" s="58"/>
    </row>
    <row r="420" spans="2:8" x14ac:dyDescent="0.2">
      <c r="B420" s="58"/>
      <c r="C420" s="58"/>
      <c r="D420" s="58"/>
      <c r="E420" s="58"/>
      <c r="F420" s="58"/>
      <c r="G420" s="58"/>
      <c r="H420" s="58"/>
    </row>
    <row r="421" spans="2:8" x14ac:dyDescent="0.2">
      <c r="B421" s="58"/>
      <c r="C421" s="58"/>
      <c r="D421" s="58"/>
      <c r="E421" s="58"/>
      <c r="F421" s="58"/>
      <c r="G421" s="58"/>
      <c r="H421" s="58"/>
    </row>
    <row r="422" spans="2:8" x14ac:dyDescent="0.2">
      <c r="B422" s="58"/>
      <c r="C422" s="58"/>
      <c r="D422" s="58"/>
      <c r="E422" s="58"/>
      <c r="F422" s="58"/>
      <c r="G422" s="58"/>
      <c r="H422" s="58"/>
    </row>
    <row r="423" spans="2:8" x14ac:dyDescent="0.2">
      <c r="B423" s="58"/>
      <c r="C423" s="58"/>
      <c r="D423" s="58"/>
      <c r="E423" s="58"/>
      <c r="F423" s="58"/>
      <c r="G423" s="58"/>
      <c r="H423" s="58"/>
    </row>
    <row r="424" spans="2:8" x14ac:dyDescent="0.2">
      <c r="B424" s="58"/>
      <c r="C424" s="58"/>
      <c r="D424" s="58"/>
      <c r="E424" s="58"/>
      <c r="F424" s="58"/>
      <c r="G424" s="58"/>
      <c r="H424" s="58"/>
    </row>
    <row r="425" spans="2:8" x14ac:dyDescent="0.2">
      <c r="B425" s="58"/>
      <c r="C425" s="58"/>
      <c r="D425" s="58"/>
      <c r="E425" s="58"/>
      <c r="F425" s="58"/>
      <c r="G425" s="58"/>
      <c r="H425" s="58"/>
    </row>
    <row r="426" spans="2:8" x14ac:dyDescent="0.2">
      <c r="B426" s="58"/>
      <c r="C426" s="58"/>
      <c r="D426" s="58"/>
      <c r="E426" s="58"/>
      <c r="F426" s="58"/>
      <c r="G426" s="58"/>
      <c r="H426" s="58"/>
    </row>
    <row r="427" spans="2:8" x14ac:dyDescent="0.2">
      <c r="B427" s="58"/>
      <c r="C427" s="58"/>
      <c r="D427" s="58"/>
      <c r="E427" s="58"/>
      <c r="F427" s="58"/>
      <c r="G427" s="58"/>
      <c r="H427" s="58"/>
    </row>
    <row r="428" spans="2:8" x14ac:dyDescent="0.2">
      <c r="B428" s="58"/>
      <c r="C428" s="58"/>
      <c r="D428" s="58"/>
      <c r="E428" s="58"/>
      <c r="F428" s="58"/>
      <c r="G428" s="58"/>
      <c r="H428" s="58"/>
    </row>
    <row r="429" spans="2:8" x14ac:dyDescent="0.2">
      <c r="B429" s="58"/>
      <c r="C429" s="58"/>
      <c r="D429" s="58"/>
      <c r="E429" s="58"/>
      <c r="F429" s="58"/>
      <c r="G429" s="58"/>
      <c r="H429" s="58"/>
    </row>
    <row r="430" spans="2:8" x14ac:dyDescent="0.2">
      <c r="B430" s="58"/>
      <c r="C430" s="58"/>
      <c r="D430" s="58"/>
      <c r="E430" s="58"/>
      <c r="F430" s="58"/>
      <c r="G430" s="58"/>
      <c r="H430" s="58"/>
    </row>
    <row r="431" spans="2:8" x14ac:dyDescent="0.2">
      <c r="B431" s="58"/>
      <c r="C431" s="58"/>
      <c r="D431" s="58"/>
      <c r="E431" s="58"/>
      <c r="F431" s="58"/>
      <c r="G431" s="58"/>
      <c r="H431" s="58"/>
    </row>
    <row r="432" spans="2:8" x14ac:dyDescent="0.2">
      <c r="B432" s="58"/>
      <c r="C432" s="58"/>
      <c r="D432" s="58"/>
      <c r="E432" s="58"/>
      <c r="F432" s="58"/>
      <c r="G432" s="58"/>
      <c r="H432" s="58"/>
    </row>
    <row r="433" spans="2:8" x14ac:dyDescent="0.2">
      <c r="B433" s="58"/>
      <c r="C433" s="58"/>
      <c r="D433" s="58"/>
      <c r="E433" s="58"/>
      <c r="F433" s="58"/>
      <c r="G433" s="58"/>
      <c r="H433" s="58"/>
    </row>
    <row r="434" spans="2:8" x14ac:dyDescent="0.2">
      <c r="B434" s="58"/>
      <c r="C434" s="58"/>
      <c r="D434" s="58"/>
      <c r="E434" s="58"/>
      <c r="F434" s="58"/>
      <c r="G434" s="58"/>
      <c r="H434" s="58"/>
    </row>
    <row r="435" spans="2:8" x14ac:dyDescent="0.2">
      <c r="B435" s="58"/>
      <c r="C435" s="58"/>
      <c r="D435" s="58"/>
      <c r="E435" s="58"/>
      <c r="F435" s="58"/>
      <c r="G435" s="58"/>
      <c r="H435" s="58"/>
    </row>
    <row r="436" spans="2:8" x14ac:dyDescent="0.2">
      <c r="B436" s="58"/>
      <c r="C436" s="58"/>
      <c r="D436" s="58"/>
      <c r="E436" s="58"/>
      <c r="F436" s="58"/>
      <c r="G436" s="58"/>
      <c r="H436" s="58"/>
    </row>
    <row r="437" spans="2:8" x14ac:dyDescent="0.2">
      <c r="B437" s="58"/>
      <c r="C437" s="58"/>
      <c r="D437" s="58"/>
      <c r="E437" s="58"/>
      <c r="F437" s="58"/>
      <c r="G437" s="58"/>
      <c r="H437" s="58"/>
    </row>
    <row r="438" spans="2:8" x14ac:dyDescent="0.2">
      <c r="B438" s="58"/>
      <c r="C438" s="58"/>
      <c r="D438" s="58"/>
      <c r="E438" s="58"/>
      <c r="F438" s="58"/>
      <c r="G438" s="58"/>
      <c r="H438" s="58"/>
    </row>
    <row r="439" spans="2:8" x14ac:dyDescent="0.2">
      <c r="B439" s="58"/>
      <c r="C439" s="58"/>
      <c r="D439" s="58"/>
      <c r="E439" s="58"/>
      <c r="F439" s="58"/>
      <c r="G439" s="58"/>
      <c r="H439" s="58"/>
    </row>
    <row r="440" spans="2:8" x14ac:dyDescent="0.2">
      <c r="B440" s="58"/>
      <c r="C440" s="58"/>
      <c r="D440" s="58"/>
      <c r="E440" s="58"/>
      <c r="F440" s="58"/>
      <c r="G440" s="58"/>
      <c r="H440" s="58"/>
    </row>
    <row r="441" spans="2:8" x14ac:dyDescent="0.2">
      <c r="B441" s="58"/>
      <c r="C441" s="58"/>
      <c r="D441" s="58"/>
      <c r="E441" s="58"/>
      <c r="F441" s="58"/>
      <c r="G441" s="58"/>
      <c r="H441" s="58"/>
    </row>
    <row r="442" spans="2:8" x14ac:dyDescent="0.2">
      <c r="B442" s="58"/>
      <c r="C442" s="58"/>
      <c r="D442" s="58"/>
      <c r="E442" s="58"/>
      <c r="F442" s="58"/>
      <c r="G442" s="58"/>
      <c r="H442" s="58"/>
    </row>
    <row r="443" spans="2:8" x14ac:dyDescent="0.2">
      <c r="B443" s="58"/>
      <c r="C443" s="58"/>
      <c r="D443" s="58"/>
      <c r="E443" s="58"/>
      <c r="F443" s="58"/>
      <c r="G443" s="58"/>
      <c r="H443" s="58"/>
    </row>
    <row r="444" spans="2:8" x14ac:dyDescent="0.2">
      <c r="B444" s="58"/>
      <c r="C444" s="58"/>
      <c r="D444" s="58"/>
      <c r="E444" s="58"/>
      <c r="F444" s="58"/>
      <c r="G444" s="58"/>
      <c r="H444" s="58"/>
    </row>
    <row r="445" spans="2:8" x14ac:dyDescent="0.2">
      <c r="B445" s="58"/>
      <c r="C445" s="58"/>
      <c r="D445" s="58"/>
      <c r="E445" s="58"/>
      <c r="F445" s="58"/>
      <c r="G445" s="58"/>
      <c r="H445" s="58"/>
    </row>
    <row r="446" spans="2:8" x14ac:dyDescent="0.2">
      <c r="B446" s="58"/>
      <c r="C446" s="58"/>
      <c r="D446" s="58"/>
      <c r="E446" s="58"/>
      <c r="F446" s="58"/>
      <c r="G446" s="58"/>
      <c r="H446" s="58"/>
    </row>
    <row r="447" spans="2:8" x14ac:dyDescent="0.2">
      <c r="B447" s="58"/>
      <c r="C447" s="58"/>
      <c r="D447" s="58"/>
      <c r="E447" s="58"/>
      <c r="F447" s="58"/>
      <c r="G447" s="58"/>
      <c r="H447" s="58"/>
    </row>
    <row r="448" spans="2:8" x14ac:dyDescent="0.2">
      <c r="B448" s="58"/>
      <c r="C448" s="58"/>
      <c r="D448" s="58"/>
      <c r="E448" s="58"/>
      <c r="F448" s="58"/>
      <c r="G448" s="58"/>
      <c r="H448" s="58"/>
    </row>
    <row r="449" spans="2:8" x14ac:dyDescent="0.2">
      <c r="B449" s="58"/>
      <c r="C449" s="58"/>
      <c r="D449" s="58"/>
      <c r="E449" s="58"/>
      <c r="F449" s="58"/>
      <c r="G449" s="58"/>
      <c r="H449" s="58"/>
    </row>
    <row r="450" spans="2:8" x14ac:dyDescent="0.2">
      <c r="B450" s="58"/>
      <c r="C450" s="58"/>
      <c r="D450" s="58"/>
      <c r="E450" s="58"/>
      <c r="F450" s="58"/>
      <c r="G450" s="58"/>
      <c r="H450" s="58"/>
    </row>
    <row r="451" spans="2:8" x14ac:dyDescent="0.2">
      <c r="B451" s="58"/>
      <c r="C451" s="58"/>
      <c r="D451" s="58"/>
      <c r="E451" s="58"/>
      <c r="F451" s="58"/>
      <c r="G451" s="58"/>
      <c r="H451" s="58"/>
    </row>
    <row r="452" spans="2:8" x14ac:dyDescent="0.2">
      <c r="B452" s="58"/>
      <c r="C452" s="58"/>
      <c r="D452" s="58"/>
      <c r="E452" s="58"/>
      <c r="F452" s="58"/>
      <c r="G452" s="58"/>
      <c r="H452" s="58"/>
    </row>
    <row r="453" spans="2:8" x14ac:dyDescent="0.2">
      <c r="B453" s="58"/>
      <c r="C453" s="58"/>
      <c r="D453" s="58"/>
      <c r="E453" s="58"/>
      <c r="F453" s="58"/>
      <c r="G453" s="58"/>
      <c r="H453" s="58"/>
    </row>
    <row r="454" spans="2:8" x14ac:dyDescent="0.2">
      <c r="B454" s="58"/>
      <c r="C454" s="58"/>
      <c r="D454" s="58"/>
      <c r="E454" s="58"/>
      <c r="F454" s="58"/>
      <c r="G454" s="58"/>
      <c r="H454" s="58"/>
    </row>
    <row r="455" spans="2:8" x14ac:dyDescent="0.2">
      <c r="B455" s="58"/>
      <c r="C455" s="58"/>
      <c r="D455" s="58"/>
      <c r="E455" s="58"/>
      <c r="F455" s="58"/>
      <c r="G455" s="58"/>
      <c r="H455" s="58"/>
    </row>
    <row r="456" spans="2:8" x14ac:dyDescent="0.2">
      <c r="B456" s="58"/>
      <c r="C456" s="58"/>
      <c r="D456" s="58"/>
      <c r="E456" s="58"/>
      <c r="F456" s="58"/>
      <c r="G456" s="58"/>
      <c r="H456" s="58"/>
    </row>
    <row r="457" spans="2:8" x14ac:dyDescent="0.2">
      <c r="B457" s="58"/>
      <c r="C457" s="58"/>
      <c r="D457" s="58"/>
      <c r="E457" s="58"/>
      <c r="F457" s="58"/>
      <c r="G457" s="58"/>
      <c r="H457" s="58"/>
    </row>
    <row r="458" spans="2:8" x14ac:dyDescent="0.2">
      <c r="B458" s="58"/>
      <c r="C458" s="58"/>
      <c r="D458" s="58"/>
      <c r="E458" s="58"/>
      <c r="F458" s="58"/>
      <c r="G458" s="58"/>
      <c r="H458" s="58"/>
    </row>
    <row r="459" spans="2:8" x14ac:dyDescent="0.2">
      <c r="B459" s="58"/>
      <c r="C459" s="58"/>
      <c r="D459" s="58"/>
      <c r="E459" s="58"/>
      <c r="F459" s="58"/>
      <c r="G459" s="58"/>
      <c r="H459" s="58"/>
    </row>
    <row r="460" spans="2:8" x14ac:dyDescent="0.2">
      <c r="B460" s="58"/>
      <c r="C460" s="58"/>
      <c r="D460" s="58"/>
      <c r="E460" s="58"/>
      <c r="F460" s="58"/>
      <c r="G460" s="58"/>
      <c r="H460" s="58"/>
    </row>
    <row r="461" spans="2:8" x14ac:dyDescent="0.2">
      <c r="B461" s="58"/>
      <c r="C461" s="58"/>
      <c r="D461" s="58"/>
      <c r="E461" s="58"/>
      <c r="F461" s="58"/>
      <c r="G461" s="58"/>
      <c r="H461" s="58"/>
    </row>
    <row r="462" spans="2:8" x14ac:dyDescent="0.2">
      <c r="B462" s="58"/>
      <c r="C462" s="58"/>
      <c r="D462" s="58"/>
      <c r="E462" s="58"/>
      <c r="F462" s="58"/>
      <c r="G462" s="58"/>
      <c r="H462" s="58"/>
    </row>
    <row r="463" spans="2:8" x14ac:dyDescent="0.2">
      <c r="B463" s="58"/>
      <c r="C463" s="58"/>
      <c r="D463" s="58"/>
      <c r="E463" s="58"/>
      <c r="F463" s="58"/>
      <c r="G463" s="58"/>
      <c r="H463" s="58"/>
    </row>
    <row r="464" spans="2:8" x14ac:dyDescent="0.2">
      <c r="B464" s="58"/>
      <c r="C464" s="58"/>
      <c r="D464" s="58"/>
      <c r="E464" s="58"/>
      <c r="F464" s="58"/>
      <c r="G464" s="58"/>
      <c r="H464" s="58"/>
    </row>
    <row r="465" spans="2:8" x14ac:dyDescent="0.2">
      <c r="B465" s="58"/>
      <c r="C465" s="58"/>
      <c r="D465" s="58"/>
      <c r="E465" s="58"/>
      <c r="F465" s="58"/>
      <c r="G465" s="58"/>
      <c r="H465" s="58"/>
    </row>
    <row r="466" spans="2:8" x14ac:dyDescent="0.2">
      <c r="B466" s="58"/>
      <c r="C466" s="58"/>
      <c r="D466" s="58"/>
      <c r="E466" s="58"/>
      <c r="F466" s="58"/>
      <c r="G466" s="58"/>
      <c r="H466" s="58"/>
    </row>
    <row r="467" spans="2:8" x14ac:dyDescent="0.2">
      <c r="B467" s="58"/>
      <c r="C467" s="58"/>
      <c r="D467" s="58"/>
      <c r="E467" s="58"/>
      <c r="F467" s="58"/>
      <c r="G467" s="58"/>
      <c r="H467" s="58"/>
    </row>
    <row r="468" spans="2:8" x14ac:dyDescent="0.2">
      <c r="B468" s="58"/>
      <c r="C468" s="58"/>
      <c r="D468" s="58"/>
      <c r="E468" s="58"/>
      <c r="F468" s="58"/>
      <c r="G468" s="58"/>
      <c r="H468" s="58"/>
    </row>
    <row r="469" spans="2:8" x14ac:dyDescent="0.2">
      <c r="B469" s="58"/>
      <c r="C469" s="58"/>
      <c r="D469" s="58"/>
      <c r="E469" s="58"/>
      <c r="F469" s="58"/>
      <c r="G469" s="58"/>
      <c r="H469" s="58"/>
    </row>
    <row r="470" spans="2:8" x14ac:dyDescent="0.2">
      <c r="B470" s="58"/>
      <c r="C470" s="58"/>
      <c r="D470" s="58"/>
      <c r="E470" s="58"/>
      <c r="F470" s="58"/>
      <c r="G470" s="58"/>
      <c r="H470" s="58"/>
    </row>
    <row r="471" spans="2:8" x14ac:dyDescent="0.2">
      <c r="B471" s="58"/>
      <c r="C471" s="58"/>
      <c r="D471" s="58"/>
      <c r="E471" s="58"/>
      <c r="F471" s="58"/>
      <c r="G471" s="58"/>
      <c r="H471" s="58"/>
    </row>
    <row r="472" spans="2:8" x14ac:dyDescent="0.2">
      <c r="B472" s="58"/>
      <c r="C472" s="58"/>
      <c r="D472" s="58"/>
      <c r="E472" s="58"/>
      <c r="F472" s="58"/>
      <c r="G472" s="58"/>
      <c r="H472" s="58"/>
    </row>
    <row r="473" spans="2:8" x14ac:dyDescent="0.2">
      <c r="B473" s="58"/>
      <c r="C473" s="58"/>
      <c r="D473" s="58"/>
      <c r="E473" s="58"/>
      <c r="F473" s="58"/>
      <c r="G473" s="58"/>
      <c r="H473" s="58"/>
    </row>
    <row r="474" spans="2:8" x14ac:dyDescent="0.2">
      <c r="B474" s="58"/>
      <c r="C474" s="58"/>
      <c r="D474" s="58"/>
      <c r="E474" s="58"/>
      <c r="F474" s="58"/>
      <c r="G474" s="58"/>
      <c r="H474" s="58"/>
    </row>
    <row r="475" spans="2:8" x14ac:dyDescent="0.2">
      <c r="B475" s="58"/>
      <c r="C475" s="58"/>
      <c r="D475" s="58"/>
      <c r="E475" s="58"/>
      <c r="F475" s="58"/>
      <c r="G475" s="58"/>
      <c r="H475" s="58"/>
    </row>
    <row r="476" spans="2:8" x14ac:dyDescent="0.2">
      <c r="B476" s="58"/>
      <c r="C476" s="58"/>
      <c r="D476" s="58"/>
      <c r="E476" s="58"/>
      <c r="F476" s="58"/>
      <c r="G476" s="58"/>
      <c r="H476" s="58"/>
    </row>
    <row r="477" spans="2:8" x14ac:dyDescent="0.2">
      <c r="B477" s="58"/>
      <c r="C477" s="58"/>
      <c r="D477" s="58"/>
      <c r="E477" s="58"/>
      <c r="F477" s="58"/>
      <c r="G477" s="58"/>
      <c r="H477" s="58"/>
    </row>
    <row r="478" spans="2:8" x14ac:dyDescent="0.2">
      <c r="B478" s="58"/>
      <c r="C478" s="58"/>
      <c r="D478" s="58"/>
      <c r="E478" s="58"/>
      <c r="F478" s="58"/>
      <c r="G478" s="58"/>
      <c r="H478" s="58"/>
    </row>
    <row r="479" spans="2:8" x14ac:dyDescent="0.2">
      <c r="B479" s="58"/>
      <c r="C479" s="58"/>
      <c r="D479" s="58"/>
      <c r="E479" s="58"/>
      <c r="F479" s="58"/>
      <c r="G479" s="58"/>
      <c r="H479" s="58"/>
    </row>
    <row r="480" spans="2:8" x14ac:dyDescent="0.2">
      <c r="B480" s="58"/>
      <c r="C480" s="58"/>
      <c r="D480" s="58"/>
      <c r="E480" s="58"/>
      <c r="F480" s="58"/>
      <c r="G480" s="58"/>
      <c r="H480" s="58"/>
    </row>
    <row r="481" spans="2:8" x14ac:dyDescent="0.2">
      <c r="B481" s="58"/>
      <c r="C481" s="58"/>
      <c r="D481" s="58"/>
      <c r="E481" s="58"/>
      <c r="F481" s="58"/>
      <c r="G481" s="58"/>
      <c r="H481" s="58"/>
    </row>
    <row r="482" spans="2:8" x14ac:dyDescent="0.2">
      <c r="B482" s="58"/>
      <c r="C482" s="58"/>
      <c r="D482" s="58"/>
      <c r="E482" s="58"/>
      <c r="F482" s="58"/>
      <c r="G482" s="58"/>
      <c r="H482" s="58"/>
    </row>
    <row r="483" spans="2:8" x14ac:dyDescent="0.2">
      <c r="B483" s="58"/>
      <c r="C483" s="58"/>
      <c r="D483" s="58"/>
      <c r="E483" s="58"/>
      <c r="F483" s="58"/>
      <c r="G483" s="58"/>
      <c r="H483" s="58"/>
    </row>
    <row r="484" spans="2:8" x14ac:dyDescent="0.2">
      <c r="B484" s="58"/>
      <c r="C484" s="58"/>
      <c r="D484" s="58"/>
      <c r="E484" s="58"/>
      <c r="F484" s="58"/>
      <c r="G484" s="58"/>
      <c r="H484" s="58"/>
    </row>
    <row r="485" spans="2:8" x14ac:dyDescent="0.2">
      <c r="B485" s="58"/>
      <c r="C485" s="58"/>
      <c r="D485" s="58"/>
      <c r="E485" s="58"/>
      <c r="F485" s="58"/>
      <c r="G485" s="58"/>
      <c r="H485" s="58"/>
    </row>
    <row r="486" spans="2:8" x14ac:dyDescent="0.2">
      <c r="B486" s="58"/>
      <c r="C486" s="58"/>
      <c r="D486" s="58"/>
      <c r="E486" s="58"/>
      <c r="F486" s="58"/>
      <c r="G486" s="58"/>
      <c r="H486" s="58"/>
    </row>
    <row r="487" spans="2:8" x14ac:dyDescent="0.2">
      <c r="B487" s="58"/>
      <c r="C487" s="58"/>
      <c r="D487" s="58"/>
      <c r="E487" s="58"/>
      <c r="F487" s="58"/>
      <c r="G487" s="58"/>
      <c r="H487" s="58"/>
    </row>
    <row r="488" spans="2:8" x14ac:dyDescent="0.2">
      <c r="B488" s="58"/>
      <c r="C488" s="58"/>
      <c r="D488" s="58"/>
      <c r="E488" s="58"/>
      <c r="F488" s="58"/>
      <c r="G488" s="58"/>
      <c r="H488" s="58"/>
    </row>
    <row r="489" spans="2:8" x14ac:dyDescent="0.2">
      <c r="B489" s="58"/>
      <c r="C489" s="58"/>
      <c r="D489" s="58"/>
      <c r="E489" s="58"/>
      <c r="F489" s="58"/>
      <c r="G489" s="58"/>
      <c r="H489" s="58"/>
    </row>
    <row r="490" spans="2:8" x14ac:dyDescent="0.2">
      <c r="B490" s="58"/>
      <c r="C490" s="58"/>
      <c r="D490" s="58"/>
      <c r="E490" s="58"/>
      <c r="F490" s="58"/>
      <c r="G490" s="58"/>
      <c r="H490" s="58"/>
    </row>
    <row r="491" spans="2:8" x14ac:dyDescent="0.2">
      <c r="B491" s="58"/>
      <c r="C491" s="58"/>
      <c r="D491" s="58"/>
      <c r="E491" s="58"/>
      <c r="F491" s="58"/>
      <c r="G491" s="58"/>
      <c r="H491" s="58"/>
    </row>
    <row r="492" spans="2:8" x14ac:dyDescent="0.2">
      <c r="B492" s="58"/>
      <c r="C492" s="58"/>
      <c r="D492" s="58"/>
      <c r="E492" s="58"/>
      <c r="F492" s="58"/>
      <c r="G492" s="58"/>
      <c r="H492" s="58"/>
    </row>
    <row r="493" spans="2:8" x14ac:dyDescent="0.2">
      <c r="B493" s="58"/>
      <c r="C493" s="58"/>
      <c r="D493" s="58"/>
      <c r="E493" s="58"/>
      <c r="F493" s="58"/>
      <c r="G493" s="58"/>
      <c r="H493" s="58"/>
    </row>
    <row r="494" spans="2:8" x14ac:dyDescent="0.2">
      <c r="B494" s="58"/>
      <c r="C494" s="58"/>
      <c r="D494" s="58"/>
      <c r="E494" s="58"/>
      <c r="F494" s="58"/>
      <c r="G494" s="58"/>
      <c r="H494" s="58"/>
    </row>
    <row r="495" spans="2:8" x14ac:dyDescent="0.2">
      <c r="B495" s="58"/>
      <c r="C495" s="58"/>
      <c r="D495" s="58"/>
      <c r="E495" s="58"/>
      <c r="F495" s="58"/>
      <c r="G495" s="58"/>
      <c r="H495" s="58"/>
    </row>
    <row r="496" spans="2:8" x14ac:dyDescent="0.2">
      <c r="B496" s="58"/>
      <c r="C496" s="58"/>
      <c r="D496" s="58"/>
      <c r="E496" s="58"/>
      <c r="F496" s="58"/>
      <c r="G496" s="58"/>
      <c r="H496" s="58"/>
    </row>
    <row r="497" spans="2:8" x14ac:dyDescent="0.2">
      <c r="B497" s="58"/>
      <c r="C497" s="58"/>
      <c r="D497" s="58"/>
      <c r="E497" s="58"/>
      <c r="F497" s="58"/>
      <c r="G497" s="58"/>
      <c r="H497" s="58"/>
    </row>
    <row r="498" spans="2:8" x14ac:dyDescent="0.2">
      <c r="B498" s="58"/>
      <c r="C498" s="58"/>
      <c r="D498" s="58"/>
      <c r="E498" s="58"/>
      <c r="F498" s="58"/>
      <c r="G498" s="58"/>
      <c r="H498" s="58"/>
    </row>
    <row r="499" spans="2:8" x14ac:dyDescent="0.2">
      <c r="B499" s="58"/>
      <c r="C499" s="58"/>
      <c r="D499" s="58"/>
      <c r="E499" s="58"/>
      <c r="F499" s="58"/>
      <c r="G499" s="58"/>
      <c r="H499" s="58"/>
    </row>
    <row r="500" spans="2:8" x14ac:dyDescent="0.2">
      <c r="B500" s="58"/>
      <c r="C500" s="58"/>
      <c r="D500" s="58"/>
      <c r="E500" s="58"/>
      <c r="F500" s="58"/>
      <c r="G500" s="58"/>
      <c r="H500" s="58"/>
    </row>
    <row r="501" spans="2:8" x14ac:dyDescent="0.2">
      <c r="B501" s="58"/>
      <c r="C501" s="58"/>
      <c r="D501" s="58"/>
      <c r="E501" s="58"/>
      <c r="F501" s="58"/>
      <c r="G501" s="58"/>
      <c r="H501" s="58"/>
    </row>
    <row r="502" spans="2:8" x14ac:dyDescent="0.2">
      <c r="B502" s="58"/>
      <c r="C502" s="58"/>
      <c r="D502" s="58"/>
      <c r="E502" s="58"/>
      <c r="F502" s="58"/>
      <c r="G502" s="58"/>
      <c r="H502" s="58"/>
    </row>
    <row r="503" spans="2:8" x14ac:dyDescent="0.2">
      <c r="B503" s="58"/>
      <c r="C503" s="58"/>
      <c r="D503" s="58"/>
      <c r="E503" s="58"/>
      <c r="F503" s="58"/>
      <c r="G503" s="58"/>
      <c r="H503" s="58"/>
    </row>
    <row r="504" spans="2:8" x14ac:dyDescent="0.2">
      <c r="B504" s="58"/>
      <c r="C504" s="58"/>
      <c r="D504" s="58"/>
      <c r="E504" s="58"/>
      <c r="F504" s="58"/>
      <c r="G504" s="58"/>
      <c r="H504" s="58"/>
    </row>
    <row r="505" spans="2:8" x14ac:dyDescent="0.2">
      <c r="B505" s="58"/>
      <c r="C505" s="58"/>
      <c r="D505" s="58"/>
      <c r="E505" s="58"/>
      <c r="F505" s="58"/>
      <c r="G505" s="58"/>
      <c r="H505" s="58"/>
    </row>
    <row r="506" spans="2:8" x14ac:dyDescent="0.2">
      <c r="B506" s="58"/>
      <c r="C506" s="58"/>
      <c r="D506" s="58"/>
      <c r="E506" s="58"/>
      <c r="F506" s="58"/>
      <c r="G506" s="58"/>
      <c r="H506" s="58"/>
    </row>
    <row r="507" spans="2:8" x14ac:dyDescent="0.2">
      <c r="B507" s="58"/>
      <c r="C507" s="58"/>
      <c r="D507" s="58"/>
      <c r="E507" s="58"/>
      <c r="F507" s="58"/>
      <c r="G507" s="58"/>
      <c r="H507" s="58"/>
    </row>
    <row r="508" spans="2:8" x14ac:dyDescent="0.2">
      <c r="B508" s="58"/>
      <c r="C508" s="58"/>
      <c r="D508" s="58"/>
      <c r="E508" s="58"/>
      <c r="F508" s="58"/>
      <c r="G508" s="58"/>
      <c r="H508" s="58"/>
    </row>
    <row r="509" spans="2:8" x14ac:dyDescent="0.2">
      <c r="B509" s="58"/>
      <c r="C509" s="58"/>
      <c r="D509" s="58"/>
      <c r="E509" s="58"/>
      <c r="F509" s="58"/>
      <c r="G509" s="58"/>
      <c r="H509" s="58"/>
    </row>
    <row r="510" spans="2:8" x14ac:dyDescent="0.2">
      <c r="B510" s="58"/>
      <c r="C510" s="58"/>
      <c r="D510" s="58"/>
      <c r="E510" s="58"/>
      <c r="F510" s="58"/>
      <c r="G510" s="58"/>
      <c r="H510" s="58"/>
    </row>
    <row r="511" spans="2:8" x14ac:dyDescent="0.2">
      <c r="B511" s="58"/>
      <c r="C511" s="58"/>
      <c r="D511" s="58"/>
      <c r="E511" s="58"/>
      <c r="F511" s="58"/>
      <c r="G511" s="58"/>
      <c r="H511" s="58"/>
    </row>
    <row r="512" spans="2:8" x14ac:dyDescent="0.2">
      <c r="B512" s="58"/>
      <c r="C512" s="58"/>
      <c r="D512" s="58"/>
      <c r="E512" s="58"/>
      <c r="F512" s="58"/>
      <c r="G512" s="58"/>
      <c r="H512" s="58"/>
    </row>
    <row r="513" spans="2:8" x14ac:dyDescent="0.2">
      <c r="B513" s="58"/>
      <c r="C513" s="58"/>
      <c r="D513" s="58"/>
      <c r="E513" s="58"/>
      <c r="F513" s="58"/>
      <c r="G513" s="58"/>
      <c r="H513" s="58"/>
    </row>
    <row r="514" spans="2:8" x14ac:dyDescent="0.2">
      <c r="B514" s="58"/>
      <c r="C514" s="58"/>
      <c r="D514" s="58"/>
      <c r="E514" s="58"/>
      <c r="F514" s="58"/>
      <c r="G514" s="58"/>
      <c r="H514" s="58"/>
    </row>
    <row r="515" spans="2:8" x14ac:dyDescent="0.2">
      <c r="B515" s="58"/>
      <c r="C515" s="58"/>
      <c r="D515" s="58"/>
      <c r="E515" s="58"/>
      <c r="F515" s="58"/>
      <c r="G515" s="58"/>
      <c r="H515" s="58"/>
    </row>
    <row r="516" spans="2:8" x14ac:dyDescent="0.2">
      <c r="B516" s="58"/>
      <c r="C516" s="58"/>
      <c r="D516" s="58"/>
      <c r="E516" s="58"/>
      <c r="F516" s="58"/>
      <c r="G516" s="58"/>
      <c r="H516" s="58"/>
    </row>
    <row r="517" spans="2:8" x14ac:dyDescent="0.2">
      <c r="B517" s="58"/>
      <c r="C517" s="58"/>
      <c r="D517" s="58"/>
      <c r="E517" s="58"/>
      <c r="F517" s="58"/>
      <c r="G517" s="58"/>
      <c r="H517" s="58"/>
    </row>
    <row r="518" spans="2:8" x14ac:dyDescent="0.2">
      <c r="B518" s="58"/>
      <c r="C518" s="58"/>
      <c r="D518" s="58"/>
      <c r="E518" s="58"/>
      <c r="F518" s="58"/>
      <c r="G518" s="58"/>
      <c r="H518" s="58"/>
    </row>
    <row r="519" spans="2:8" x14ac:dyDescent="0.2">
      <c r="B519" s="58"/>
      <c r="C519" s="58"/>
      <c r="D519" s="58"/>
      <c r="E519" s="58"/>
      <c r="F519" s="58"/>
      <c r="G519" s="58"/>
      <c r="H519" s="58"/>
    </row>
    <row r="520" spans="2:8" x14ac:dyDescent="0.2">
      <c r="B520" s="58"/>
      <c r="C520" s="58"/>
      <c r="D520" s="58"/>
      <c r="E520" s="58"/>
      <c r="F520" s="58"/>
      <c r="G520" s="58"/>
      <c r="H520" s="58"/>
    </row>
    <row r="521" spans="2:8" x14ac:dyDescent="0.2">
      <c r="B521" s="58"/>
      <c r="C521" s="58"/>
      <c r="D521" s="58"/>
      <c r="E521" s="58"/>
      <c r="F521" s="58"/>
      <c r="G521" s="58"/>
      <c r="H521" s="58"/>
    </row>
    <row r="522" spans="2:8" x14ac:dyDescent="0.2">
      <c r="B522" s="58"/>
      <c r="C522" s="58"/>
      <c r="D522" s="58"/>
      <c r="E522" s="58"/>
      <c r="F522" s="58"/>
      <c r="G522" s="58"/>
      <c r="H522" s="58"/>
    </row>
    <row r="523" spans="2:8" x14ac:dyDescent="0.2">
      <c r="B523" s="58"/>
      <c r="C523" s="58"/>
      <c r="D523" s="58"/>
      <c r="E523" s="58"/>
      <c r="F523" s="58"/>
      <c r="G523" s="58"/>
      <c r="H523" s="58"/>
    </row>
    <row r="524" spans="2:8" x14ac:dyDescent="0.2">
      <c r="B524" s="58"/>
      <c r="C524" s="58"/>
      <c r="D524" s="58"/>
      <c r="E524" s="58"/>
      <c r="F524" s="58"/>
      <c r="G524" s="58"/>
      <c r="H524" s="58"/>
    </row>
    <row r="525" spans="2:8" x14ac:dyDescent="0.2">
      <c r="B525" s="58"/>
      <c r="C525" s="58"/>
      <c r="D525" s="58"/>
      <c r="E525" s="58"/>
      <c r="F525" s="58"/>
      <c r="G525" s="58"/>
      <c r="H525" s="58"/>
    </row>
    <row r="526" spans="2:8" x14ac:dyDescent="0.2">
      <c r="B526" s="58"/>
      <c r="C526" s="58"/>
      <c r="D526" s="58"/>
      <c r="E526" s="58"/>
      <c r="F526" s="58"/>
      <c r="G526" s="58"/>
      <c r="H526" s="58"/>
    </row>
    <row r="527" spans="2:8" x14ac:dyDescent="0.2">
      <c r="B527" s="58"/>
      <c r="C527" s="58"/>
      <c r="D527" s="58"/>
      <c r="E527" s="58"/>
      <c r="F527" s="58"/>
      <c r="G527" s="58"/>
      <c r="H527" s="58"/>
    </row>
    <row r="528" spans="2:8" x14ac:dyDescent="0.2">
      <c r="B528" s="58"/>
      <c r="C528" s="58"/>
      <c r="D528" s="58"/>
      <c r="E528" s="58"/>
      <c r="F528" s="58"/>
      <c r="G528" s="58"/>
      <c r="H528" s="58"/>
    </row>
    <row r="529" spans="2:8" x14ac:dyDescent="0.2">
      <c r="B529" s="58"/>
      <c r="C529" s="58"/>
      <c r="D529" s="58"/>
      <c r="E529" s="58"/>
      <c r="F529" s="58"/>
      <c r="G529" s="58"/>
      <c r="H529" s="58"/>
    </row>
    <row r="530" spans="2:8" x14ac:dyDescent="0.2">
      <c r="B530" s="58"/>
      <c r="C530" s="58"/>
      <c r="D530" s="58"/>
      <c r="E530" s="58"/>
      <c r="F530" s="58"/>
      <c r="G530" s="58"/>
      <c r="H530" s="58"/>
    </row>
    <row r="531" spans="2:8" x14ac:dyDescent="0.2">
      <c r="B531" s="58"/>
      <c r="C531" s="58"/>
      <c r="D531" s="58"/>
      <c r="E531" s="58"/>
      <c r="F531" s="58"/>
      <c r="G531" s="58"/>
      <c r="H531" s="58"/>
    </row>
    <row r="532" spans="2:8" x14ac:dyDescent="0.2">
      <c r="B532" s="58"/>
      <c r="C532" s="58"/>
      <c r="D532" s="58"/>
      <c r="E532" s="58"/>
      <c r="F532" s="58"/>
      <c r="G532" s="58"/>
      <c r="H532" s="58"/>
    </row>
    <row r="533" spans="2:8" x14ac:dyDescent="0.2">
      <c r="B533" s="58"/>
      <c r="C533" s="58"/>
      <c r="D533" s="58"/>
      <c r="E533" s="58"/>
      <c r="F533" s="58"/>
      <c r="G533" s="58"/>
      <c r="H533" s="58"/>
    </row>
    <row r="534" spans="2:8" x14ac:dyDescent="0.2">
      <c r="B534" s="58"/>
      <c r="C534" s="58"/>
      <c r="D534" s="58"/>
      <c r="E534" s="58"/>
      <c r="F534" s="58"/>
      <c r="G534" s="58"/>
      <c r="H534" s="58"/>
    </row>
    <row r="535" spans="2:8" x14ac:dyDescent="0.2">
      <c r="B535" s="58"/>
      <c r="C535" s="58"/>
      <c r="D535" s="58"/>
      <c r="E535" s="58"/>
      <c r="F535" s="58"/>
      <c r="G535" s="58"/>
      <c r="H535" s="58"/>
    </row>
    <row r="536" spans="2:8" x14ac:dyDescent="0.2">
      <c r="B536" s="58"/>
      <c r="C536" s="58"/>
      <c r="D536" s="58"/>
      <c r="E536" s="58"/>
      <c r="F536" s="58"/>
      <c r="G536" s="58"/>
      <c r="H536" s="58"/>
    </row>
    <row r="537" spans="2:8" x14ac:dyDescent="0.2">
      <c r="B537" s="58"/>
      <c r="C537" s="58"/>
      <c r="D537" s="58"/>
      <c r="E537" s="58"/>
      <c r="F537" s="58"/>
      <c r="G537" s="58"/>
      <c r="H537" s="58"/>
    </row>
    <row r="538" spans="2:8" x14ac:dyDescent="0.2">
      <c r="B538" s="58"/>
      <c r="C538" s="58"/>
      <c r="D538" s="58"/>
      <c r="E538" s="58"/>
      <c r="F538" s="58"/>
      <c r="G538" s="58"/>
      <c r="H538" s="58"/>
    </row>
    <row r="539" spans="2:8" x14ac:dyDescent="0.2">
      <c r="B539" s="58"/>
      <c r="C539" s="58"/>
      <c r="D539" s="58"/>
      <c r="E539" s="58"/>
      <c r="F539" s="58"/>
      <c r="G539" s="58"/>
      <c r="H539" s="58"/>
    </row>
    <row r="540" spans="2:8" x14ac:dyDescent="0.2">
      <c r="B540" s="58"/>
      <c r="C540" s="58"/>
      <c r="D540" s="58"/>
      <c r="E540" s="58"/>
      <c r="F540" s="58"/>
      <c r="G540" s="58"/>
      <c r="H540" s="58"/>
    </row>
    <row r="541" spans="2:8" x14ac:dyDescent="0.2">
      <c r="B541" s="58"/>
      <c r="C541" s="58"/>
      <c r="D541" s="58"/>
      <c r="E541" s="58"/>
      <c r="F541" s="58"/>
      <c r="G541" s="58"/>
      <c r="H541" s="58"/>
    </row>
    <row r="542" spans="2:8" x14ac:dyDescent="0.2">
      <c r="B542" s="58"/>
      <c r="C542" s="58"/>
      <c r="D542" s="58"/>
      <c r="E542" s="58"/>
      <c r="F542" s="58"/>
      <c r="G542" s="58"/>
      <c r="H542" s="58"/>
    </row>
    <row r="543" spans="2:8" x14ac:dyDescent="0.2">
      <c r="B543" s="58"/>
      <c r="C543" s="58"/>
      <c r="D543" s="58"/>
      <c r="E543" s="58"/>
      <c r="F543" s="58"/>
      <c r="G543" s="58"/>
      <c r="H543" s="58"/>
    </row>
    <row r="544" spans="2:8" x14ac:dyDescent="0.2">
      <c r="B544" s="58"/>
      <c r="C544" s="58"/>
      <c r="D544" s="58"/>
      <c r="E544" s="58"/>
      <c r="F544" s="58"/>
      <c r="G544" s="58"/>
      <c r="H544" s="58"/>
    </row>
    <row r="545" spans="2:8" x14ac:dyDescent="0.2">
      <c r="B545" s="58"/>
      <c r="C545" s="58"/>
      <c r="D545" s="58"/>
      <c r="E545" s="58"/>
      <c r="F545" s="58"/>
      <c r="G545" s="58"/>
      <c r="H545" s="58"/>
    </row>
  </sheetData>
  <mergeCells count="9">
    <mergeCell ref="D27:E27"/>
    <mergeCell ref="E21:H21"/>
    <mergeCell ref="E23:H23"/>
    <mergeCell ref="D3:E3"/>
    <mergeCell ref="D5:H5"/>
    <mergeCell ref="D6:H6"/>
    <mergeCell ref="D7:H7"/>
    <mergeCell ref="D8:H8"/>
    <mergeCell ref="D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RUR</vt:lpstr>
      <vt:lpstr>Изменения</vt:lpstr>
    </vt:vector>
  </TitlesOfParts>
  <Company>Ensto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maria_shorokhova</dc:creator>
  <cp:lastModifiedBy>Артем</cp:lastModifiedBy>
  <cp:lastPrinted>2010-08-09T15:10:09Z</cp:lastPrinted>
  <dcterms:created xsi:type="dcterms:W3CDTF">2005-11-25T15:41:50Z</dcterms:created>
  <dcterms:modified xsi:type="dcterms:W3CDTF">2018-08-20T19:34:03Z</dcterms:modified>
</cp:coreProperties>
</file>